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.S.E.E - D.C.E - Service Etudes\Notes\Tableau de bord mensuel des échanges extérieurs\"/>
    </mc:Choice>
  </mc:AlternateContent>
  <bookViews>
    <workbookView xWindow="0" yWindow="0" windowWidth="28800" windowHeight="11730"/>
  </bookViews>
  <sheets>
    <sheet name="TB Mensuel Echanges Extérieu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Z8" i="1"/>
  <c r="Z13" i="1"/>
  <c r="O8" i="1" l="1"/>
  <c r="P8" i="1"/>
  <c r="Q8" i="1"/>
  <c r="R8" i="1"/>
  <c r="S8" i="1"/>
  <c r="T8" i="1"/>
  <c r="U8" i="1"/>
  <c r="V8" i="1"/>
  <c r="W8" i="1"/>
  <c r="X8" i="1"/>
  <c r="Y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7" i="1"/>
  <c r="P7" i="1"/>
  <c r="Q7" i="1"/>
  <c r="R7" i="1"/>
  <c r="S7" i="1"/>
  <c r="T7" i="1"/>
  <c r="U7" i="1"/>
  <c r="V7" i="1"/>
  <c r="W7" i="1"/>
  <c r="X7" i="1"/>
  <c r="Y7" i="1"/>
  <c r="B7" i="1"/>
  <c r="C7" i="1"/>
  <c r="D7" i="1"/>
  <c r="E7" i="1"/>
  <c r="F7" i="1"/>
  <c r="G7" i="1"/>
  <c r="H7" i="1"/>
  <c r="I7" i="1"/>
  <c r="J7" i="1"/>
  <c r="K7" i="1"/>
  <c r="L7" i="1"/>
  <c r="M7" i="1"/>
  <c r="N7" i="1"/>
  <c r="M13" i="1" l="1"/>
  <c r="L13" i="1"/>
  <c r="K13" i="1"/>
  <c r="J13" i="1"/>
  <c r="I13" i="1"/>
  <c r="H13" i="1"/>
  <c r="G13" i="1"/>
  <c r="F13" i="1"/>
  <c r="E13" i="1"/>
  <c r="D13" i="1"/>
  <c r="C13" i="1"/>
  <c r="B13" i="1"/>
  <c r="Y13" i="1"/>
  <c r="X13" i="1"/>
  <c r="W13" i="1"/>
  <c r="V13" i="1"/>
  <c r="U13" i="1"/>
  <c r="T13" i="1"/>
  <c r="S13" i="1"/>
  <c r="R13" i="1"/>
  <c r="Q13" i="1"/>
  <c r="P13" i="1"/>
  <c r="O13" i="1"/>
  <c r="N13" i="1"/>
</calcChain>
</file>

<file path=xl/sharedStrings.xml><?xml version="1.0" encoding="utf-8"?>
<sst xmlns="http://schemas.openxmlformats.org/spreadsheetml/2006/main" count="31" uniqueCount="16">
  <si>
    <t>Commerce extérieur </t>
  </si>
  <si>
    <t>Importations CAF</t>
  </si>
  <si>
    <t>Exportations FOB</t>
  </si>
  <si>
    <t>Solde</t>
  </si>
  <si>
    <t>Taux de couverture%</t>
  </si>
  <si>
    <t>Recettes MRE</t>
  </si>
  <si>
    <t>Voyages</t>
  </si>
  <si>
    <t>Recettes</t>
  </si>
  <si>
    <t>Dépenses</t>
  </si>
  <si>
    <t>TABLEAU DE BORD MENSUEL DES ECHANGES EXTERIEURS</t>
  </si>
  <si>
    <t>Flux</t>
  </si>
  <si>
    <t>Investissements directs étrangers au Maroc</t>
  </si>
  <si>
    <r>
      <rPr>
        <sz val="10"/>
        <rFont val="Arial"/>
        <family val="2"/>
      </rPr>
      <t>En millions de dirhams</t>
    </r>
    <r>
      <rPr>
        <b/>
        <sz val="10"/>
        <rFont val="Arial"/>
        <family val="2"/>
      </rPr>
      <t xml:space="preserve"> "Série de données mensuelles à partir de Janvier 2017" </t>
    </r>
  </si>
  <si>
    <t>*</t>
  </si>
  <si>
    <t>* Chiffres actualisés</t>
  </si>
  <si>
    <t>NB : Les Chiffres Février-Décembre 2018 et les chiffres 2019 sont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</si>
</sst>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\+#,##0.0;\-#,##0.0;&quot;-   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4" tint="-0.249977111117893"/>
      <name val="Arial"/>
      <family val="2"/>
    </font>
    <font>
      <b/>
      <sz val="16"/>
      <color theme="4" tint="-0.249977111117893"/>
      <name val="gara"/>
    </font>
    <font>
      <b/>
      <sz val="10"/>
      <color theme="4" tint="-0.249977111117893"/>
      <name val="Arial"/>
      <family val="2"/>
    </font>
    <font>
      <b/>
      <sz val="12"/>
      <color rgb="FFFF000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0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/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0" borderId="0" xfId="2" applyFont="1" applyFill="1" applyAlignment="1">
      <alignment horizontal="centerContinuous"/>
    </xf>
    <xf numFmtId="0" fontId="3" fillId="0" borderId="0" xfId="2" applyFont="1" applyFill="1"/>
    <xf numFmtId="0" fontId="3" fillId="0" borderId="2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164" fontId="3" fillId="0" borderId="3" xfId="2" applyNumberFormat="1" applyFont="1" applyFill="1" applyBorder="1" applyAlignment="1">
      <alignment vertical="center"/>
    </xf>
    <xf numFmtId="0" fontId="3" fillId="0" borderId="4" xfId="2" applyFont="1" applyFill="1" applyBorder="1" applyAlignment="1">
      <alignment vertical="center"/>
    </xf>
    <xf numFmtId="3" fontId="3" fillId="0" borderId="5" xfId="2" applyNumberFormat="1" applyFont="1" applyFill="1" applyBorder="1" applyAlignment="1">
      <alignment horizontal="right" vertical="center" indent="1"/>
    </xf>
    <xf numFmtId="3" fontId="3" fillId="0" borderId="0" xfId="2" applyNumberFormat="1" applyFont="1" applyFill="1" applyBorder="1" applyAlignment="1">
      <alignment horizontal="right" vertical="center" indent="1"/>
    </xf>
    <xf numFmtId="164" fontId="3" fillId="0" borderId="5" xfId="2" applyNumberFormat="1" applyFont="1" applyFill="1" applyBorder="1" applyAlignment="1">
      <alignment horizontal="right" vertical="center" indent="1"/>
    </xf>
    <xf numFmtId="164" fontId="3" fillId="0" borderId="0" xfId="2" applyNumberFormat="1" applyFont="1" applyFill="1" applyBorder="1" applyAlignment="1">
      <alignment horizontal="right" vertical="center" indent="1"/>
    </xf>
    <xf numFmtId="164" fontId="3" fillId="0" borderId="2" xfId="2" applyNumberFormat="1" applyFont="1" applyFill="1" applyBorder="1" applyAlignment="1">
      <alignment horizontal="right" vertical="center" indent="1"/>
    </xf>
    <xf numFmtId="164" fontId="3" fillId="0" borderId="3" xfId="2" applyNumberFormat="1" applyFont="1" applyFill="1" applyBorder="1" applyAlignment="1">
      <alignment horizontal="right" vertical="center" indent="1"/>
    </xf>
    <xf numFmtId="0" fontId="4" fillId="0" borderId="1" xfId="2" applyFont="1" applyFill="1" applyBorder="1" applyAlignment="1">
      <alignment vertical="center" wrapText="1"/>
    </xf>
    <xf numFmtId="0" fontId="5" fillId="0" borderId="0" xfId="2" applyFont="1" applyFill="1"/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164" fontId="7" fillId="0" borderId="2" xfId="2" applyNumberFormat="1" applyFont="1" applyFill="1" applyBorder="1" applyAlignment="1">
      <alignment horizontal="right" vertical="center" indent="1"/>
    </xf>
    <xf numFmtId="164" fontId="7" fillId="0" borderId="3" xfId="2" applyNumberFormat="1" applyFont="1" applyFill="1" applyBorder="1" applyAlignment="1">
      <alignment horizontal="right" vertical="center" indent="1"/>
    </xf>
    <xf numFmtId="0" fontId="7" fillId="0" borderId="4" xfId="2" applyFont="1" applyFill="1" applyBorder="1" applyAlignment="1">
      <alignment vertical="center"/>
    </xf>
    <xf numFmtId="165" fontId="7" fillId="0" borderId="5" xfId="2" applyNumberFormat="1" applyFont="1" applyFill="1" applyBorder="1" applyAlignment="1">
      <alignment horizontal="right" vertical="center" indent="1"/>
    </xf>
    <xf numFmtId="0" fontId="7" fillId="0" borderId="7" xfId="2" applyFont="1" applyFill="1" applyBorder="1" applyAlignment="1">
      <alignment vertical="center"/>
    </xf>
    <xf numFmtId="164" fontId="7" fillId="0" borderId="8" xfId="2" applyNumberFormat="1" applyFont="1" applyFill="1" applyBorder="1" applyAlignment="1">
      <alignment horizontal="right" vertical="center" indent="1"/>
    </xf>
    <xf numFmtId="164" fontId="7" fillId="0" borderId="6" xfId="2" applyNumberFormat="1" applyFont="1" applyFill="1" applyBorder="1" applyAlignment="1">
      <alignment horizontal="right" vertical="center" indent="1"/>
    </xf>
    <xf numFmtId="3" fontId="7" fillId="0" borderId="5" xfId="2" applyNumberFormat="1" applyFont="1" applyFill="1" applyBorder="1" applyAlignment="1">
      <alignment horizontal="right" vertical="center" indent="1"/>
    </xf>
    <xf numFmtId="17" fontId="7" fillId="0" borderId="9" xfId="2" applyNumberFormat="1" applyFont="1" applyFill="1" applyBorder="1" applyAlignment="1">
      <alignment horizontal="center" vertical="center"/>
    </xf>
    <xf numFmtId="17" fontId="7" fillId="0" borderId="2" xfId="2" applyNumberFormat="1" applyFont="1" applyFill="1" applyBorder="1" applyAlignment="1">
      <alignment horizontal="center" vertical="center"/>
    </xf>
    <xf numFmtId="0" fontId="4" fillId="0" borderId="0" xfId="2" applyFont="1" applyFill="1"/>
    <xf numFmtId="3" fontId="3" fillId="0" borderId="10" xfId="2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9" fillId="0" borderId="0" xfId="2" applyFont="1" applyFill="1"/>
    <xf numFmtId="0" fontId="10" fillId="0" borderId="0" xfId="2" applyFont="1" applyFill="1"/>
  </cellXfs>
  <cellStyles count="3">
    <cellStyle name="Normal" xfId="0" builtinId="0"/>
    <cellStyle name="Normal 6" xfId="1"/>
    <cellStyle name="Normal_TB 2005 mensue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showGridLines="0" tabSelected="1" zoomScale="85" zoomScaleNormal="85" workbookViewId="0">
      <pane xSplit="1" topLeftCell="F1" activePane="topRight" state="frozen"/>
      <selection pane="topRight" activeCell="A23" sqref="A23"/>
    </sheetView>
  </sheetViews>
  <sheetFormatPr baseColWidth="10" defaultRowHeight="12.75"/>
  <cols>
    <col min="1" max="1" width="90.85546875" style="2" customWidth="1"/>
    <col min="2" max="13" width="11.42578125" style="2"/>
    <col min="14" max="25" width="10" style="2" customWidth="1"/>
    <col min="26" max="16384" width="11.42578125" style="2"/>
  </cols>
  <sheetData>
    <row r="1" spans="1:26" ht="20.25">
      <c r="A1" s="15" t="s">
        <v>9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5.75">
      <c r="A2" s="27"/>
      <c r="B2" s="29" t="s">
        <v>13</v>
      </c>
      <c r="C2" s="29" t="s">
        <v>13</v>
      </c>
      <c r="D2" s="29" t="s">
        <v>13</v>
      </c>
      <c r="E2" s="29" t="s">
        <v>13</v>
      </c>
      <c r="F2" s="29" t="s">
        <v>13</v>
      </c>
      <c r="G2" s="29" t="s">
        <v>13</v>
      </c>
      <c r="H2" s="29" t="s">
        <v>13</v>
      </c>
      <c r="I2" s="29" t="s">
        <v>13</v>
      </c>
      <c r="J2" s="29" t="s">
        <v>13</v>
      </c>
      <c r="K2" s="29" t="s">
        <v>13</v>
      </c>
      <c r="L2" s="29" t="s">
        <v>13</v>
      </c>
      <c r="M2" s="29" t="s">
        <v>13</v>
      </c>
      <c r="N2" s="29" t="s">
        <v>13</v>
      </c>
    </row>
    <row r="3" spans="1:26" s="14" customFormat="1" ht="35.1" customHeight="1">
      <c r="A3" s="13" t="s">
        <v>12</v>
      </c>
      <c r="B3" s="25">
        <v>42736</v>
      </c>
      <c r="C3" s="25">
        <v>42767</v>
      </c>
      <c r="D3" s="25">
        <v>42795</v>
      </c>
      <c r="E3" s="25">
        <v>42826</v>
      </c>
      <c r="F3" s="25">
        <v>42856</v>
      </c>
      <c r="G3" s="25">
        <v>42887</v>
      </c>
      <c r="H3" s="25">
        <v>42917</v>
      </c>
      <c r="I3" s="25">
        <v>42948</v>
      </c>
      <c r="J3" s="25">
        <v>42979</v>
      </c>
      <c r="K3" s="25">
        <v>43009</v>
      </c>
      <c r="L3" s="25">
        <v>43040</v>
      </c>
      <c r="M3" s="26">
        <v>43070</v>
      </c>
      <c r="N3" s="25">
        <v>43101</v>
      </c>
      <c r="O3" s="25">
        <v>43132</v>
      </c>
      <c r="P3" s="25">
        <v>43160</v>
      </c>
      <c r="Q3" s="25">
        <v>43191</v>
      </c>
      <c r="R3" s="25">
        <v>43221</v>
      </c>
      <c r="S3" s="25">
        <v>43252</v>
      </c>
      <c r="T3" s="25">
        <v>43282</v>
      </c>
      <c r="U3" s="25">
        <v>43313</v>
      </c>
      <c r="V3" s="25">
        <v>43344</v>
      </c>
      <c r="W3" s="25">
        <v>43374</v>
      </c>
      <c r="X3" s="25">
        <v>43405</v>
      </c>
      <c r="Y3" s="25">
        <v>43435</v>
      </c>
      <c r="Z3" s="25">
        <v>43466</v>
      </c>
    </row>
    <row r="4" spans="1:26" ht="30" customHeight="1">
      <c r="A4" s="16" t="s">
        <v>0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5"/>
    </row>
    <row r="5" spans="1:26" ht="24.95" customHeight="1">
      <c r="A5" s="6" t="s">
        <v>1</v>
      </c>
      <c r="B5" s="7">
        <v>34976</v>
      </c>
      <c r="C5" s="8">
        <v>32171</v>
      </c>
      <c r="D5" s="8">
        <v>41454</v>
      </c>
      <c r="E5" s="8">
        <v>37336</v>
      </c>
      <c r="F5" s="8">
        <v>38839</v>
      </c>
      <c r="G5" s="8">
        <v>35271</v>
      </c>
      <c r="H5" s="8">
        <v>34115</v>
      </c>
      <c r="I5" s="8">
        <v>34018</v>
      </c>
      <c r="J5" s="8">
        <v>34226</v>
      </c>
      <c r="K5" s="8">
        <v>37667</v>
      </c>
      <c r="L5" s="8">
        <v>39973</v>
      </c>
      <c r="M5" s="8">
        <v>38034</v>
      </c>
      <c r="N5" s="7">
        <v>41607</v>
      </c>
      <c r="O5" s="8">
        <v>41164</v>
      </c>
      <c r="P5" s="8">
        <v>41255</v>
      </c>
      <c r="Q5" s="8">
        <v>40704</v>
      </c>
      <c r="R5" s="8">
        <v>43121</v>
      </c>
      <c r="S5" s="8">
        <v>38157</v>
      </c>
      <c r="T5" s="8">
        <v>39352</v>
      </c>
      <c r="U5" s="8">
        <v>37888</v>
      </c>
      <c r="V5" s="8">
        <v>36260</v>
      </c>
      <c r="W5" s="8">
        <v>41961</v>
      </c>
      <c r="X5" s="8">
        <v>41413</v>
      </c>
      <c r="Y5" s="8">
        <v>42040</v>
      </c>
      <c r="Z5" s="28">
        <v>43246</v>
      </c>
    </row>
    <row r="6" spans="1:26" ht="24.95" customHeight="1">
      <c r="A6" s="6" t="s">
        <v>2</v>
      </c>
      <c r="B6" s="7">
        <v>20024</v>
      </c>
      <c r="C6" s="8">
        <v>20208</v>
      </c>
      <c r="D6" s="8">
        <v>23968</v>
      </c>
      <c r="E6" s="8">
        <v>22327</v>
      </c>
      <c r="F6" s="8">
        <v>20669</v>
      </c>
      <c r="G6" s="8">
        <v>18683</v>
      </c>
      <c r="H6" s="8">
        <v>18071</v>
      </c>
      <c r="I6" s="8">
        <v>19022</v>
      </c>
      <c r="J6" s="8">
        <v>18673</v>
      </c>
      <c r="K6" s="8">
        <v>23482</v>
      </c>
      <c r="L6" s="8">
        <v>21837</v>
      </c>
      <c r="M6" s="8">
        <v>21877</v>
      </c>
      <c r="N6" s="7">
        <v>34211</v>
      </c>
      <c r="O6" s="8">
        <v>22447</v>
      </c>
      <c r="P6" s="8">
        <v>25901</v>
      </c>
      <c r="Q6" s="8">
        <v>24892</v>
      </c>
      <c r="R6" s="8">
        <v>24336</v>
      </c>
      <c r="S6" s="8">
        <v>22815</v>
      </c>
      <c r="T6" s="8">
        <v>19047</v>
      </c>
      <c r="U6" s="8">
        <v>19189</v>
      </c>
      <c r="V6" s="8">
        <v>21730</v>
      </c>
      <c r="W6" s="8">
        <v>24405</v>
      </c>
      <c r="X6" s="8">
        <v>22719</v>
      </c>
      <c r="Y6" s="8">
        <v>24767.241207649189</v>
      </c>
      <c r="Z6" s="8">
        <v>34379</v>
      </c>
    </row>
    <row r="7" spans="1:26" s="14" customFormat="1" ht="24.95" customHeight="1">
      <c r="A7" s="19" t="s">
        <v>3</v>
      </c>
      <c r="B7" s="24">
        <f t="shared" ref="B7:N7" si="0">B6-B5</f>
        <v>-14952</v>
      </c>
      <c r="C7" s="24">
        <f t="shared" si="0"/>
        <v>-11963</v>
      </c>
      <c r="D7" s="24">
        <f t="shared" si="0"/>
        <v>-17486</v>
      </c>
      <c r="E7" s="24">
        <f t="shared" si="0"/>
        <v>-15009</v>
      </c>
      <c r="F7" s="24">
        <f t="shared" si="0"/>
        <v>-18170</v>
      </c>
      <c r="G7" s="24">
        <f t="shared" si="0"/>
        <v>-16588</v>
      </c>
      <c r="H7" s="24">
        <f t="shared" si="0"/>
        <v>-16044</v>
      </c>
      <c r="I7" s="24">
        <f t="shared" si="0"/>
        <v>-14996</v>
      </c>
      <c r="J7" s="24">
        <f t="shared" si="0"/>
        <v>-15553</v>
      </c>
      <c r="K7" s="24">
        <f t="shared" si="0"/>
        <v>-14185</v>
      </c>
      <c r="L7" s="24">
        <f t="shared" si="0"/>
        <v>-18136</v>
      </c>
      <c r="M7" s="24">
        <f t="shared" si="0"/>
        <v>-16157</v>
      </c>
      <c r="N7" s="24">
        <f t="shared" si="0"/>
        <v>-7396</v>
      </c>
      <c r="O7" s="24">
        <f t="shared" ref="O7:Y7" si="1">O6-O5</f>
        <v>-18717</v>
      </c>
      <c r="P7" s="24">
        <f t="shared" si="1"/>
        <v>-15354</v>
      </c>
      <c r="Q7" s="24">
        <f t="shared" si="1"/>
        <v>-15812</v>
      </c>
      <c r="R7" s="24">
        <f t="shared" si="1"/>
        <v>-18785</v>
      </c>
      <c r="S7" s="24">
        <f t="shared" si="1"/>
        <v>-15342</v>
      </c>
      <c r="T7" s="24">
        <f t="shared" si="1"/>
        <v>-20305</v>
      </c>
      <c r="U7" s="24">
        <f t="shared" si="1"/>
        <v>-18699</v>
      </c>
      <c r="V7" s="24">
        <f t="shared" si="1"/>
        <v>-14530</v>
      </c>
      <c r="W7" s="24">
        <f t="shared" si="1"/>
        <v>-17556</v>
      </c>
      <c r="X7" s="24">
        <f t="shared" si="1"/>
        <v>-18694</v>
      </c>
      <c r="Y7" s="24">
        <f t="shared" si="1"/>
        <v>-17272.758792350811</v>
      </c>
      <c r="Z7" s="24">
        <f t="shared" ref="Z7" si="2">Z6-Z5</f>
        <v>-8867</v>
      </c>
    </row>
    <row r="8" spans="1:26" ht="24.95" customHeight="1">
      <c r="A8" s="6" t="s">
        <v>4</v>
      </c>
      <c r="B8" s="9">
        <f t="shared" ref="B8:N8" si="3">B6/B5*100</f>
        <v>57.250686184812437</v>
      </c>
      <c r="C8" s="9">
        <f t="shared" si="3"/>
        <v>62.814335892574057</v>
      </c>
      <c r="D8" s="9">
        <f t="shared" si="3"/>
        <v>57.818304626815262</v>
      </c>
      <c r="E8" s="9">
        <f t="shared" si="3"/>
        <v>59.800192843368329</v>
      </c>
      <c r="F8" s="9">
        <f t="shared" si="3"/>
        <v>53.217127114498311</v>
      </c>
      <c r="G8" s="9">
        <f t="shared" si="3"/>
        <v>52.969861926228347</v>
      </c>
      <c r="H8" s="9">
        <f t="shared" si="3"/>
        <v>52.970833944012895</v>
      </c>
      <c r="I8" s="9">
        <f t="shared" si="3"/>
        <v>55.917455464753949</v>
      </c>
      <c r="J8" s="9">
        <f t="shared" si="3"/>
        <v>54.557938409396364</v>
      </c>
      <c r="K8" s="9">
        <f t="shared" si="3"/>
        <v>62.341041229723629</v>
      </c>
      <c r="L8" s="9">
        <f t="shared" si="3"/>
        <v>54.629374828008906</v>
      </c>
      <c r="M8" s="9">
        <f t="shared" si="3"/>
        <v>57.519587737287694</v>
      </c>
      <c r="N8" s="9">
        <f t="shared" si="3"/>
        <v>82.224144975605057</v>
      </c>
      <c r="O8" s="9">
        <f t="shared" ref="O8:Y8" si="4">O6/O5*100</f>
        <v>54.530657856379364</v>
      </c>
      <c r="P8" s="9">
        <f t="shared" si="4"/>
        <v>62.782693006908254</v>
      </c>
      <c r="Q8" s="9">
        <f t="shared" si="4"/>
        <v>61.153694968553459</v>
      </c>
      <c r="R8" s="9">
        <f t="shared" si="4"/>
        <v>56.436539041302382</v>
      </c>
      <c r="S8" s="9">
        <f t="shared" si="4"/>
        <v>59.792436512304427</v>
      </c>
      <c r="T8" s="9">
        <f t="shared" si="4"/>
        <v>48.401606017483232</v>
      </c>
      <c r="U8" s="9">
        <f t="shared" si="4"/>
        <v>50.646642736486491</v>
      </c>
      <c r="V8" s="9">
        <f t="shared" si="4"/>
        <v>59.928295642581354</v>
      </c>
      <c r="W8" s="9">
        <f t="shared" si="4"/>
        <v>58.161149638950448</v>
      </c>
      <c r="X8" s="9">
        <f t="shared" si="4"/>
        <v>54.85958515442011</v>
      </c>
      <c r="Y8" s="9">
        <f t="shared" si="4"/>
        <v>58.913513814579424</v>
      </c>
      <c r="Z8" s="9">
        <f t="shared" ref="Z8" si="5">Z6/Z5*100</f>
        <v>79.496369606437582</v>
      </c>
    </row>
    <row r="9" spans="1:26" s="14" customFormat="1" ht="30" customHeight="1">
      <c r="A9" s="16" t="s">
        <v>5</v>
      </c>
      <c r="B9" s="17">
        <v>4753.5</v>
      </c>
      <c r="C9" s="18">
        <v>4163.2000000000007</v>
      </c>
      <c r="D9" s="18">
        <v>5250.6999999999989</v>
      </c>
      <c r="E9" s="18">
        <v>4495.6999999999989</v>
      </c>
      <c r="F9" s="18">
        <v>5841.9000000000015</v>
      </c>
      <c r="G9" s="18">
        <v>5003.9999999999964</v>
      </c>
      <c r="H9" s="18">
        <v>6272.3000000000065</v>
      </c>
      <c r="I9" s="18">
        <v>8743</v>
      </c>
      <c r="J9" s="18">
        <v>5335.5999999999913</v>
      </c>
      <c r="K9" s="18">
        <v>5546</v>
      </c>
      <c r="L9" s="18">
        <v>5282.9000000000087</v>
      </c>
      <c r="M9" s="18">
        <v>5209.5</v>
      </c>
      <c r="N9" s="17">
        <v>5950</v>
      </c>
      <c r="O9" s="18">
        <v>4725</v>
      </c>
      <c r="P9" s="18">
        <v>5384</v>
      </c>
      <c r="Q9" s="18">
        <v>5154</v>
      </c>
      <c r="R9" s="18">
        <v>5626</v>
      </c>
      <c r="S9" s="18">
        <v>5091</v>
      </c>
      <c r="T9" s="18">
        <v>5842</v>
      </c>
      <c r="U9" s="18">
        <v>7284</v>
      </c>
      <c r="V9" s="18">
        <v>4845</v>
      </c>
      <c r="W9" s="18">
        <v>5486</v>
      </c>
      <c r="X9" s="18">
        <v>4327</v>
      </c>
      <c r="Y9" s="18">
        <v>5044</v>
      </c>
      <c r="Z9" s="18">
        <v>5402</v>
      </c>
    </row>
    <row r="10" spans="1:26" ht="30" customHeight="1">
      <c r="A10" s="16" t="s">
        <v>6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1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4.95" customHeight="1">
      <c r="A11" s="6" t="s">
        <v>7</v>
      </c>
      <c r="B11" s="9">
        <v>4189.8999999999996</v>
      </c>
      <c r="C11" s="10">
        <v>3609.4000000000005</v>
      </c>
      <c r="D11" s="10">
        <v>4984.9999999999991</v>
      </c>
      <c r="E11" s="10">
        <v>5271.7999999999993</v>
      </c>
      <c r="F11" s="10">
        <v>5738.5</v>
      </c>
      <c r="G11" s="10">
        <v>3499.3000000000029</v>
      </c>
      <c r="H11" s="10">
        <v>7960.6999999999971</v>
      </c>
      <c r="I11" s="10">
        <v>12958.900000000001</v>
      </c>
      <c r="J11" s="10">
        <v>7168.5999999999985</v>
      </c>
      <c r="K11" s="10">
        <v>5868.8000000000029</v>
      </c>
      <c r="L11" s="10">
        <v>5448.2999999999956</v>
      </c>
      <c r="M11" s="10">
        <v>5427.3000000000029</v>
      </c>
      <c r="N11" s="9">
        <v>6339</v>
      </c>
      <c r="O11" s="10">
        <v>4579</v>
      </c>
      <c r="P11" s="10">
        <v>5383</v>
      </c>
      <c r="Q11" s="10">
        <v>6212</v>
      </c>
      <c r="R11" s="10">
        <v>5179</v>
      </c>
      <c r="S11" s="10">
        <v>3939</v>
      </c>
      <c r="T11" s="10">
        <v>7089</v>
      </c>
      <c r="U11" s="10">
        <v>10966</v>
      </c>
      <c r="V11" s="10">
        <v>6210</v>
      </c>
      <c r="W11" s="10">
        <v>6650</v>
      </c>
      <c r="X11" s="10">
        <v>5275</v>
      </c>
      <c r="Y11" s="10">
        <v>5375</v>
      </c>
      <c r="Z11" s="10">
        <v>5888</v>
      </c>
    </row>
    <row r="12" spans="1:26" ht="24.95" customHeight="1">
      <c r="A12" s="6" t="s">
        <v>8</v>
      </c>
      <c r="B12" s="9">
        <v>1272.3</v>
      </c>
      <c r="C12" s="10">
        <v>1196.8</v>
      </c>
      <c r="D12" s="10">
        <v>1400.7000000000003</v>
      </c>
      <c r="E12" s="10">
        <v>1157.9000000000005</v>
      </c>
      <c r="F12" s="10">
        <v>1476.3000000000011</v>
      </c>
      <c r="G12" s="10">
        <v>1693.2999999999975</v>
      </c>
      <c r="H12" s="10">
        <v>1682.3999999999996</v>
      </c>
      <c r="I12" s="10">
        <v>2314.9000000000015</v>
      </c>
      <c r="J12" s="10">
        <v>1350.3000000000011</v>
      </c>
      <c r="K12" s="10">
        <v>1310.1999999999989</v>
      </c>
      <c r="L12" s="10">
        <v>1218.8000000000011</v>
      </c>
      <c r="M12" s="10">
        <v>1267.3999999999978</v>
      </c>
      <c r="N12" s="9">
        <v>1533</v>
      </c>
      <c r="O12" s="10">
        <v>1104</v>
      </c>
      <c r="P12" s="10">
        <v>1204</v>
      </c>
      <c r="Q12" s="10">
        <v>1360</v>
      </c>
      <c r="R12" s="10">
        <v>2094</v>
      </c>
      <c r="S12" s="10">
        <v>1421</v>
      </c>
      <c r="T12" s="10">
        <v>1998</v>
      </c>
      <c r="U12" s="10">
        <v>2308</v>
      </c>
      <c r="V12" s="10">
        <v>1489</v>
      </c>
      <c r="W12" s="10">
        <v>1559</v>
      </c>
      <c r="X12" s="10">
        <v>1309</v>
      </c>
      <c r="Y12" s="10">
        <v>1481</v>
      </c>
      <c r="Z12" s="10">
        <v>1653</v>
      </c>
    </row>
    <row r="13" spans="1:26" s="14" customFormat="1" ht="24.95" customHeight="1">
      <c r="A13" s="19" t="s">
        <v>3</v>
      </c>
      <c r="B13" s="20">
        <f t="shared" ref="B13" si="6">B11-B12</f>
        <v>2917.5999999999995</v>
      </c>
      <c r="C13" s="20">
        <f t="shared" ref="C13" si="7">C11-C12</f>
        <v>2412.6000000000004</v>
      </c>
      <c r="D13" s="20">
        <f t="shared" ref="D13" si="8">D11-D12</f>
        <v>3584.2999999999988</v>
      </c>
      <c r="E13" s="20">
        <f t="shared" ref="E13" si="9">E11-E12</f>
        <v>4113.8999999999987</v>
      </c>
      <c r="F13" s="20">
        <f t="shared" ref="F13" si="10">F11-F12</f>
        <v>4262.1999999999989</v>
      </c>
      <c r="G13" s="20">
        <f t="shared" ref="G13" si="11">G11-G12</f>
        <v>1806.0000000000055</v>
      </c>
      <c r="H13" s="20">
        <f t="shared" ref="H13" si="12">H11-H12</f>
        <v>6278.2999999999975</v>
      </c>
      <c r="I13" s="20">
        <f t="shared" ref="I13" si="13">I11-I12</f>
        <v>10644</v>
      </c>
      <c r="J13" s="20">
        <f t="shared" ref="J13" si="14">J11-J12</f>
        <v>5818.2999999999975</v>
      </c>
      <c r="K13" s="20">
        <f t="shared" ref="K13" si="15">K11-K12</f>
        <v>4558.600000000004</v>
      </c>
      <c r="L13" s="20">
        <f t="shared" ref="L13" si="16">L11-L12</f>
        <v>4229.4999999999945</v>
      </c>
      <c r="M13" s="20">
        <f t="shared" ref="M13" si="17">M11-M12</f>
        <v>4159.9000000000051</v>
      </c>
      <c r="N13" s="20">
        <f>N11-N12</f>
        <v>4806</v>
      </c>
      <c r="O13" s="20">
        <f t="shared" ref="O13:Y13" si="18">O11-O12</f>
        <v>3475</v>
      </c>
      <c r="P13" s="20">
        <f t="shared" si="18"/>
        <v>4179</v>
      </c>
      <c r="Q13" s="20">
        <f t="shared" si="18"/>
        <v>4852</v>
      </c>
      <c r="R13" s="20">
        <f t="shared" si="18"/>
        <v>3085</v>
      </c>
      <c r="S13" s="20">
        <f t="shared" si="18"/>
        <v>2518</v>
      </c>
      <c r="T13" s="20">
        <f t="shared" si="18"/>
        <v>5091</v>
      </c>
      <c r="U13" s="20">
        <f t="shared" si="18"/>
        <v>8658</v>
      </c>
      <c r="V13" s="20">
        <f t="shared" si="18"/>
        <v>4721</v>
      </c>
      <c r="W13" s="20">
        <f t="shared" si="18"/>
        <v>5091</v>
      </c>
      <c r="X13" s="20">
        <f t="shared" si="18"/>
        <v>3966</v>
      </c>
      <c r="Y13" s="20">
        <f t="shared" si="18"/>
        <v>3894</v>
      </c>
      <c r="Z13" s="20">
        <f t="shared" ref="Z13" si="19">Z11-Z12</f>
        <v>4235</v>
      </c>
    </row>
    <row r="14" spans="1:26" ht="30" customHeight="1">
      <c r="A14" s="16" t="s">
        <v>11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1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4.95" customHeight="1">
      <c r="A15" s="6" t="s">
        <v>7</v>
      </c>
      <c r="B15" s="9">
        <v>2342.6999999999998</v>
      </c>
      <c r="C15" s="10">
        <v>2247</v>
      </c>
      <c r="D15" s="10">
        <v>3032.9</v>
      </c>
      <c r="E15" s="10">
        <v>3177</v>
      </c>
      <c r="F15" s="10">
        <v>5885.1</v>
      </c>
      <c r="G15" s="10">
        <v>2533.9</v>
      </c>
      <c r="H15" s="10">
        <v>2483</v>
      </c>
      <c r="I15" s="10">
        <v>1593.9</v>
      </c>
      <c r="J15" s="10">
        <v>2188.9</v>
      </c>
      <c r="K15" s="10">
        <v>2503.9</v>
      </c>
      <c r="L15" s="10">
        <v>2543.6999999999998</v>
      </c>
      <c r="M15" s="10">
        <v>3821.1</v>
      </c>
      <c r="N15" s="9">
        <v>3309</v>
      </c>
      <c r="O15" s="10">
        <v>2974</v>
      </c>
      <c r="P15" s="10">
        <v>2725</v>
      </c>
      <c r="Q15" s="10">
        <v>2757</v>
      </c>
      <c r="R15" s="10">
        <v>2905</v>
      </c>
      <c r="S15" s="10">
        <v>2297</v>
      </c>
      <c r="T15" s="10">
        <v>3347</v>
      </c>
      <c r="U15" s="10">
        <v>5414</v>
      </c>
      <c r="V15" s="10">
        <v>2767</v>
      </c>
      <c r="W15" s="10">
        <v>12326</v>
      </c>
      <c r="X15" s="10">
        <v>2399</v>
      </c>
      <c r="Y15" s="10">
        <v>2830</v>
      </c>
      <c r="Z15" s="10">
        <v>2497</v>
      </c>
    </row>
    <row r="16" spans="1:26" ht="24.95" customHeight="1">
      <c r="A16" s="6" t="s">
        <v>8</v>
      </c>
      <c r="B16" s="9">
        <v>688.3</v>
      </c>
      <c r="C16" s="10">
        <v>761</v>
      </c>
      <c r="D16" s="10">
        <v>452.1</v>
      </c>
      <c r="E16" s="10">
        <v>543.70000000000005</v>
      </c>
      <c r="F16" s="10">
        <v>767.3</v>
      </c>
      <c r="G16" s="10">
        <v>788.1</v>
      </c>
      <c r="H16" s="10">
        <v>602</v>
      </c>
      <c r="I16" s="10">
        <v>617</v>
      </c>
      <c r="J16" s="10">
        <v>699.4</v>
      </c>
      <c r="K16" s="10">
        <v>679.9</v>
      </c>
      <c r="L16" s="10">
        <v>653.4</v>
      </c>
      <c r="M16" s="10">
        <v>1067.9000000000001</v>
      </c>
      <c r="N16" s="9">
        <v>1056</v>
      </c>
      <c r="O16" s="10">
        <v>878</v>
      </c>
      <c r="P16" s="10">
        <v>1153</v>
      </c>
      <c r="Q16" s="10">
        <v>1098</v>
      </c>
      <c r="R16" s="10">
        <v>770</v>
      </c>
      <c r="S16" s="10">
        <v>1728</v>
      </c>
      <c r="T16" s="10">
        <v>958</v>
      </c>
      <c r="U16" s="10">
        <v>596</v>
      </c>
      <c r="V16" s="10">
        <v>1246</v>
      </c>
      <c r="W16" s="10">
        <v>906</v>
      </c>
      <c r="X16" s="10">
        <v>992</v>
      </c>
      <c r="Y16" s="10">
        <v>1888</v>
      </c>
      <c r="Z16" s="10">
        <v>928</v>
      </c>
    </row>
    <row r="17" spans="1:26" s="14" customFormat="1" ht="24.95" customHeight="1">
      <c r="A17" s="21" t="s">
        <v>10</v>
      </c>
      <c r="B17" s="22">
        <v>1654.3999999999999</v>
      </c>
      <c r="C17" s="23">
        <v>1486</v>
      </c>
      <c r="D17" s="23">
        <v>2580.8000000000002</v>
      </c>
      <c r="E17" s="23">
        <v>2633.3</v>
      </c>
      <c r="F17" s="23">
        <v>5117.8</v>
      </c>
      <c r="G17" s="23">
        <v>1745.8000000000002</v>
      </c>
      <c r="H17" s="23">
        <v>1881</v>
      </c>
      <c r="I17" s="23">
        <v>976.90000000000009</v>
      </c>
      <c r="J17" s="23">
        <v>1489.5</v>
      </c>
      <c r="K17" s="23">
        <v>1824</v>
      </c>
      <c r="L17" s="23">
        <v>1890.2999999999997</v>
      </c>
      <c r="M17" s="23">
        <v>2753.2</v>
      </c>
      <c r="N17" s="22">
        <v>2253</v>
      </c>
      <c r="O17" s="23">
        <v>2096</v>
      </c>
      <c r="P17" s="23">
        <v>1572</v>
      </c>
      <c r="Q17" s="23">
        <v>1659</v>
      </c>
      <c r="R17" s="23">
        <v>2135</v>
      </c>
      <c r="S17" s="23">
        <v>569</v>
      </c>
      <c r="T17" s="23">
        <v>2389</v>
      </c>
      <c r="U17" s="23">
        <v>4818</v>
      </c>
      <c r="V17" s="23">
        <v>1521</v>
      </c>
      <c r="W17" s="23">
        <v>11420</v>
      </c>
      <c r="X17" s="23">
        <v>1407</v>
      </c>
      <c r="Y17" s="23">
        <v>942</v>
      </c>
      <c r="Z17" s="23">
        <v>1569</v>
      </c>
    </row>
    <row r="18" spans="1:26">
      <c r="A18" s="30" t="s">
        <v>15</v>
      </c>
    </row>
    <row r="19" spans="1:26">
      <c r="A19" s="31" t="s">
        <v>14</v>
      </c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TB Mensuel Echanges Extérieurs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BAHLAOUI Mohamed</cp:lastModifiedBy>
  <dcterms:created xsi:type="dcterms:W3CDTF">2019-02-06T12:10:33Z</dcterms:created>
  <dcterms:modified xsi:type="dcterms:W3CDTF">2019-03-04T17:10:12Z</dcterms:modified>
</cp:coreProperties>
</file>