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Desktop\Séries pour le site (MàJ de juillet 2021)\Entrants\"/>
    </mc:Choice>
  </mc:AlternateContent>
  <bookViews>
    <workbookView xWindow="0" yWindow="0" windowWidth="19200" windowHeight="11592" tabRatio="921"/>
  </bookViews>
  <sheets>
    <sheet name="R-IDEM-S" sheetId="17" r:id="rId1"/>
  </sheets>
  <externalReferences>
    <externalReference r:id="rId2"/>
  </externalReferences>
  <definedNames>
    <definedName name="Cours02">'[1]COURS 02'!$A$2:$B$23</definedName>
    <definedName name="Cours03">'[1]COURS 03'!$A$2:$B$19</definedName>
    <definedName name="dfg" localSheetId="0">#REF!</definedName>
    <definedName name="dfg">#REF!</definedName>
    <definedName name="erft" localSheetId="0">#REF!</definedName>
    <definedName name="erft">#REF!</definedName>
    <definedName name="ghfcghcf" localSheetId="0">#REF!</definedName>
    <definedName name="ghfcghcf">#REF!</definedName>
    <definedName name="id_qinz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 localSheetId="0">#REF!</definedName>
    <definedName name="Mat1_96_">#REF!</definedName>
    <definedName name="qde" localSheetId="0">#REF!</definedName>
    <definedName name="qde">#REF!</definedName>
    <definedName name="qsd" localSheetId="0">#REF!</definedName>
    <definedName name="qsd">#REF!</definedName>
    <definedName name="qsdcqs" localSheetId="0">#REF!</definedName>
    <definedName name="qsdcqs">#REF!</definedName>
    <definedName name="qsdfgfjghk" localSheetId="0">#REF!</definedName>
    <definedName name="qsdfgfjghk">#REF!</definedName>
    <definedName name="s" localSheetId="0">#REF!</definedName>
    <definedName name="s">#REF!</definedName>
    <definedName name="sdf" localSheetId="0">#REF!</definedName>
    <definedName name="sdf">#REF!</definedName>
    <definedName name="sdfs" localSheetId="0">#REF!</definedName>
    <definedName name="sdfs">#REF!</definedName>
    <definedName name="sdfsq">#REF!</definedName>
    <definedName name="seiz">#REF!</definedName>
    <definedName name="sgsdgdfws">#REF!</definedName>
    <definedName name="xftgjcfjcgj" localSheetId="0">#REF!</definedName>
    <definedName name="xftgjcfjcgj">#REF!</definedName>
    <definedName name="zerfzerz" localSheetId="0">#REF!</definedName>
    <definedName name="zerf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7" l="1"/>
  <c r="P22" i="17" l="1"/>
  <c r="O22" i="17"/>
  <c r="M22" i="17" l="1"/>
  <c r="N22" i="17"/>
  <c r="D22" i="17" l="1"/>
  <c r="E22" i="17"/>
  <c r="F22" i="17"/>
  <c r="H22" i="17"/>
  <c r="I22" i="17"/>
  <c r="J22" i="17"/>
  <c r="K22" i="17"/>
  <c r="L22" i="17"/>
  <c r="C22" i="17"/>
  <c r="G7" i="17" l="1"/>
  <c r="G22" i="17" s="1"/>
</calcChain>
</file>

<file path=xl/sharedStrings.xml><?xml version="1.0" encoding="utf-8"?>
<sst xmlns="http://schemas.openxmlformats.org/spreadsheetml/2006/main" count="25" uniqueCount="25">
  <si>
    <t>TOTAL</t>
  </si>
  <si>
    <t>REPARTITION PAR SECTEUR D'ACTIVITE</t>
  </si>
  <si>
    <t>Industrie</t>
  </si>
  <si>
    <t>Banque</t>
  </si>
  <si>
    <t>Immobilier</t>
  </si>
  <si>
    <t>Commerce</t>
  </si>
  <si>
    <t>Holding</t>
  </si>
  <si>
    <t>Tourisme</t>
  </si>
  <si>
    <t>Agriculture</t>
  </si>
  <si>
    <t>Télécommunications</t>
  </si>
  <si>
    <t>Pêche</t>
  </si>
  <si>
    <t>Assurances</t>
  </si>
  <si>
    <t>Etudes</t>
  </si>
  <si>
    <t>Transports</t>
  </si>
  <si>
    <t xml:space="preserve">    En millions de dirhams</t>
  </si>
  <si>
    <t>RECETTES DES INVESTISSEMENTS DIRECTS ETRANGERS AU MAROC</t>
  </si>
  <si>
    <t>Energie et mines</t>
  </si>
  <si>
    <t>Grands travaux</t>
  </si>
  <si>
    <t>Autres services</t>
  </si>
  <si>
    <t>Divers secteurs</t>
  </si>
  <si>
    <t>SECTEURS D'ACTIVITE</t>
  </si>
  <si>
    <t>2020*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</si>
  <si>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trimestre 2021*</t>
    </r>
  </si>
  <si>
    <t>ANNEES 2007-2020 ET PREMIER TRIMESTRE 2021</t>
  </si>
  <si>
    <t>*Chiffres provisoires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</si>
</sst>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\ _F_-;\-* #,##0.00\ _F_-;_-* &quot;-&quot;??\ _F_-;_-@_-"/>
    <numFmt numFmtId="165" formatCode="#,##0;\-#,##0;&quot;-   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3">
    <xf numFmtId="0" fontId="0" fillId="0" borderId="0"/>
    <xf numFmtId="0" fontId="1" fillId="0" borderId="0" applyProtection="0"/>
    <xf numFmtId="0" fontId="1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24">
    <xf numFmtId="0" fontId="0" fillId="0" borderId="0" xfId="0"/>
    <xf numFmtId="0" fontId="1" fillId="0" borderId="0" xfId="1"/>
    <xf numFmtId="0" fontId="4" fillId="0" borderId="0" xfId="1" applyFont="1" applyBorder="1"/>
    <xf numFmtId="0" fontId="5" fillId="0" borderId="0" xfId="1" applyFont="1" applyAlignment="1">
      <alignment horizontal="right"/>
    </xf>
    <xf numFmtId="0" fontId="1" fillId="0" borderId="3" xfId="1" applyBorder="1"/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9" fillId="4" borderId="0" xfId="1" applyFont="1" applyFill="1" applyBorder="1"/>
    <xf numFmtId="0" fontId="8" fillId="0" borderId="0" xfId="0" applyFont="1"/>
    <xf numFmtId="165" fontId="3" fillId="2" borderId="6" xfId="1" applyNumberFormat="1" applyFont="1" applyFill="1" applyBorder="1" applyAlignment="1">
      <alignment horizontal="right" vertical="center" indent="1"/>
    </xf>
    <xf numFmtId="0" fontId="4" fillId="0" borderId="7" xfId="1" applyFont="1" applyBorder="1" applyAlignment="1">
      <alignment vertical="center"/>
    </xf>
    <xf numFmtId="165" fontId="4" fillId="0" borderId="8" xfId="1" applyNumberFormat="1" applyFont="1" applyBorder="1" applyAlignment="1">
      <alignment horizontal="right" vertical="center" indent="1"/>
    </xf>
    <xf numFmtId="165" fontId="4" fillId="0" borderId="8" xfId="1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65" fontId="3" fillId="2" borderId="4" xfId="1" applyNumberFormat="1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0" xfId="1" applyFont="1" applyFill="1" applyAlignment="1">
      <alignment horizontal="center"/>
    </xf>
  </cellXfs>
  <cellStyles count="13">
    <cellStyle name="Milliers 2" xfId="5"/>
    <cellStyle name="Milliers 2 2" xfId="10"/>
    <cellStyle name="Milliers 3" xfId="7"/>
    <cellStyle name="Normal" xfId="0" builtinId="0"/>
    <cellStyle name="Normal 131" xfId="12"/>
    <cellStyle name="Normal 2" xfId="3"/>
    <cellStyle name="Normal 2 2" xfId="8"/>
    <cellStyle name="Normal 2 2 2" xfId="11"/>
    <cellStyle name="Normal 3" xfId="2"/>
    <cellStyle name="Normal 4" xfId="4"/>
    <cellStyle name="Normal 5" xfId="6"/>
    <cellStyle name="Normal 5 2" xfId="9"/>
    <cellStyle name="Normal_invsect91-9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UBELAID\hRIR\Documents%20and%20Settings\OUBELAID\Mes%20documents\El&#233;ments%20des%20avoirs%202002%202003\position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 02"/>
      <sheetName val="COURS 03"/>
      <sheetName val="Feuil1"/>
      <sheetName val="BMCE C CORRESP"/>
      <sheetName val="BMCE"/>
      <sheetName val="BMCE CAP"/>
      <sheetName val="CDM CORRESP"/>
      <sheetName val="CDM"/>
      <sheetName val="BCP"/>
      <sheetName val="BCM"/>
      <sheetName val="BCM corresp"/>
      <sheetName val="CIH corresp"/>
      <sheetName val="CIH"/>
      <sheetName val="Wafabank"/>
      <sheetName val="BMCI"/>
      <sheetName val="CNCA corresp"/>
      <sheetName val="CNCA"/>
      <sheetName val="BMAO corres"/>
      <sheetName val="BMAO"/>
      <sheetName val="Resultats bques"/>
      <sheetName val="Banques regroupées"/>
      <sheetName val="Resultats"/>
      <sheetName val="Feuil2"/>
      <sheetName val="PEG SOCIETES ET BANQUES"/>
      <sheetName val="PEG SOCIETES ET BANQUES (Tri)"/>
      <sheetName val="IAM"/>
      <sheetName val="G ONA"/>
      <sheetName val="RAM"/>
      <sheetName val="Finance.com"/>
      <sheetName val="SOMED"/>
      <sheetName val="Maghreb Steel"/>
      <sheetName val="Moussahama"/>
      <sheetName val="PRPM"/>
      <sheetName val="CIMR"/>
      <sheetName val="Al watania"/>
      <sheetName val="Situation des I à l'etranger"/>
      <sheetName val="Situation des I à l'etrange (2)"/>
      <sheetName val="Situation résumée"/>
    </sheetNames>
    <sheetDataSet>
      <sheetData sheetId="0">
        <row r="2">
          <cell r="A2" t="str">
            <v>EUR</v>
          </cell>
          <cell r="B2">
            <v>10.64</v>
          </cell>
        </row>
        <row r="3">
          <cell r="A3" t="str">
            <v>USD</v>
          </cell>
          <cell r="B3">
            <v>10.166499999999999</v>
          </cell>
        </row>
        <row r="4">
          <cell r="A4" t="str">
            <v>CAD</v>
          </cell>
          <cell r="B4">
            <v>6.4405000000000001</v>
          </cell>
        </row>
        <row r="5">
          <cell r="A5" t="str">
            <v>GBP</v>
          </cell>
          <cell r="B5">
            <v>16.355</v>
          </cell>
        </row>
        <row r="6">
          <cell r="A6" t="str">
            <v>CHF</v>
          </cell>
          <cell r="B6">
            <v>7.3227000000000002</v>
          </cell>
        </row>
        <row r="7">
          <cell r="A7" t="str">
            <v>DKK</v>
          </cell>
          <cell r="B7">
            <v>1.4323999999999999</v>
          </cell>
        </row>
        <row r="8">
          <cell r="A8" t="str">
            <v>SEK</v>
          </cell>
          <cell r="B8">
            <v>1.1591499999999999</v>
          </cell>
        </row>
        <row r="9">
          <cell r="A9" t="str">
            <v>NOK</v>
          </cell>
          <cell r="B9">
            <v>1.46255</v>
          </cell>
        </row>
        <row r="10">
          <cell r="A10" t="str">
            <v>SAR</v>
          </cell>
          <cell r="B10">
            <v>2.7107999999999999</v>
          </cell>
        </row>
        <row r="11">
          <cell r="A11" t="str">
            <v>KWD</v>
          </cell>
          <cell r="B11">
            <v>33.945500000000003</v>
          </cell>
        </row>
        <row r="12">
          <cell r="A12" t="str">
            <v>AED</v>
          </cell>
          <cell r="B12">
            <v>2.7679</v>
          </cell>
        </row>
        <row r="13">
          <cell r="A13" t="str">
            <v>JPY</v>
          </cell>
          <cell r="B13">
            <v>8.5702E-2</v>
          </cell>
        </row>
        <row r="14">
          <cell r="A14" t="str">
            <v>DZD</v>
          </cell>
          <cell r="B14">
            <v>0.12753999999999999</v>
          </cell>
        </row>
        <row r="15">
          <cell r="A15" t="str">
            <v>TND</v>
          </cell>
          <cell r="B15">
            <v>7.5991</v>
          </cell>
        </row>
        <row r="16">
          <cell r="A16" t="str">
            <v>LYD</v>
          </cell>
          <cell r="B16">
            <v>8.3765999999999998</v>
          </cell>
        </row>
        <row r="17">
          <cell r="A17" t="str">
            <v>MRO</v>
          </cell>
          <cell r="B17">
            <v>3.7935000000000003E-2</v>
          </cell>
        </row>
        <row r="18">
          <cell r="A18" t="str">
            <v>FCFA</v>
          </cell>
          <cell r="B18">
            <v>1.6299999999999999E-2</v>
          </cell>
        </row>
        <row r="19">
          <cell r="A19" t="str">
            <v>FRF</v>
          </cell>
          <cell r="B19">
            <v>1.6220000000000001</v>
          </cell>
        </row>
        <row r="20">
          <cell r="A20" t="str">
            <v>ITL</v>
          </cell>
          <cell r="B20">
            <v>5.4949999999999999E-3</v>
          </cell>
        </row>
        <row r="21">
          <cell r="A21" t="str">
            <v>BEF</v>
          </cell>
          <cell r="B21">
            <v>0.26375999999999999</v>
          </cell>
        </row>
        <row r="22">
          <cell r="A22" t="str">
            <v>ESP</v>
          </cell>
          <cell r="B22">
            <v>6.3979999999999995E-2</v>
          </cell>
        </row>
        <row r="23">
          <cell r="A23" t="str">
            <v>MAD</v>
          </cell>
          <cell r="B23">
            <v>1</v>
          </cell>
        </row>
      </sheetData>
      <sheetData sheetId="1">
        <row r="2">
          <cell r="A2" t="str">
            <v>EUR</v>
          </cell>
          <cell r="B2">
            <v>11.055</v>
          </cell>
        </row>
        <row r="3">
          <cell r="A3" t="str">
            <v>USD</v>
          </cell>
          <cell r="B3">
            <v>8.7499500000000001</v>
          </cell>
        </row>
        <row r="4">
          <cell r="A4" t="str">
            <v>CAD</v>
          </cell>
          <cell r="B4">
            <v>6.7997500000000004</v>
          </cell>
        </row>
        <row r="5">
          <cell r="A5" t="str">
            <v>GBP</v>
          </cell>
          <cell r="B5">
            <v>15.696999999999999</v>
          </cell>
        </row>
        <row r="6">
          <cell r="A6" t="str">
            <v>CHF</v>
          </cell>
          <cell r="B6">
            <v>7.0944500000000001</v>
          </cell>
        </row>
        <row r="7">
          <cell r="A7" t="str">
            <v>DKK</v>
          </cell>
          <cell r="B7">
            <v>1.48495</v>
          </cell>
        </row>
        <row r="8">
          <cell r="A8" t="str">
            <v>SEK</v>
          </cell>
          <cell r="B8">
            <v>1.21885</v>
          </cell>
        </row>
        <row r="9">
          <cell r="A9" t="str">
            <v>NOK</v>
          </cell>
          <cell r="B9">
            <v>1.31725</v>
          </cell>
        </row>
        <row r="10">
          <cell r="A10" t="str">
            <v>SAR</v>
          </cell>
          <cell r="B10">
            <v>2.3331</v>
          </cell>
        </row>
        <row r="11">
          <cell r="A11" t="str">
            <v>KWD</v>
          </cell>
          <cell r="B11">
            <v>29.747</v>
          </cell>
        </row>
        <row r="12">
          <cell r="A12" t="str">
            <v>AED</v>
          </cell>
          <cell r="B12">
            <v>2.38225</v>
          </cell>
        </row>
        <row r="13">
          <cell r="A13" t="str">
            <v>JPY</v>
          </cell>
          <cell r="B13">
            <v>8.1809499999999993E-2</v>
          </cell>
        </row>
        <row r="14">
          <cell r="A14" t="str">
            <v>DZD</v>
          </cell>
          <cell r="B14">
            <v>0.1205</v>
          </cell>
        </row>
        <row r="15">
          <cell r="A15" t="str">
            <v>TND</v>
          </cell>
          <cell r="B15">
            <v>7.2138</v>
          </cell>
        </row>
        <row r="16">
          <cell r="A16" t="str">
            <v>LYD</v>
          </cell>
          <cell r="B16">
            <v>6.6794000000000002</v>
          </cell>
        </row>
        <row r="17">
          <cell r="A17" t="str">
            <v>MRO</v>
          </cell>
          <cell r="B17">
            <v>3.3066999999999999E-2</v>
          </cell>
        </row>
        <row r="18">
          <cell r="A18" t="str">
            <v>FCFA</v>
          </cell>
        </row>
        <row r="19">
          <cell r="A19" t="str">
            <v>MAD</v>
          </cell>
          <cell r="B1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tabSelected="1" workbookViewId="0">
      <selection sqref="A1:Q1"/>
    </sheetView>
  </sheetViews>
  <sheetFormatPr baseColWidth="10" defaultRowHeight="14.4" x14ac:dyDescent="0.3"/>
  <cols>
    <col min="1" max="1" width="1.109375" customWidth="1"/>
    <col min="2" max="2" width="21.44140625" customWidth="1"/>
    <col min="3" max="17" width="12.109375" customWidth="1"/>
  </cols>
  <sheetData>
    <row r="1" spans="1:19" x14ac:dyDescent="0.3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9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9" ht="15" customHeight="1" x14ac:dyDescent="0.3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9" x14ac:dyDescent="0.3">
      <c r="A4" s="8"/>
      <c r="B4" s="8"/>
      <c r="C4" s="10"/>
      <c r="D4" s="9"/>
      <c r="E4" s="9"/>
      <c r="F4" s="9"/>
      <c r="G4" s="8"/>
      <c r="H4" s="8"/>
      <c r="I4" s="8"/>
      <c r="J4" s="8"/>
      <c r="K4" s="8"/>
      <c r="L4" s="8"/>
    </row>
    <row r="5" spans="1:19" x14ac:dyDescent="0.3">
      <c r="A5" s="1"/>
      <c r="B5" s="2"/>
      <c r="C5" s="2"/>
      <c r="D5" s="2"/>
      <c r="E5" s="2"/>
      <c r="F5" s="2"/>
      <c r="G5" s="1"/>
      <c r="H5" s="1"/>
      <c r="I5" s="1"/>
      <c r="J5" s="1"/>
      <c r="N5" s="3"/>
      <c r="Q5" s="3" t="s">
        <v>14</v>
      </c>
    </row>
    <row r="6" spans="1:19" ht="40.200000000000003" customHeight="1" x14ac:dyDescent="0.3">
      <c r="A6" s="18" t="s">
        <v>20</v>
      </c>
      <c r="B6" s="19"/>
      <c r="C6" s="5">
        <v>2007</v>
      </c>
      <c r="D6" s="5">
        <v>2008</v>
      </c>
      <c r="E6" s="5">
        <v>2009</v>
      </c>
      <c r="F6" s="5">
        <v>2010</v>
      </c>
      <c r="G6" s="6">
        <v>2011</v>
      </c>
      <c r="H6" s="6">
        <v>2012</v>
      </c>
      <c r="I6" s="6">
        <v>2013</v>
      </c>
      <c r="J6" s="6">
        <v>2014</v>
      </c>
      <c r="K6" s="6">
        <v>2015</v>
      </c>
      <c r="L6" s="7">
        <v>2016</v>
      </c>
      <c r="M6" s="7">
        <v>2017</v>
      </c>
      <c r="N6" s="7">
        <v>2018</v>
      </c>
      <c r="O6" s="7">
        <v>2019</v>
      </c>
      <c r="P6" s="7" t="s">
        <v>21</v>
      </c>
      <c r="Q6" s="7" t="s">
        <v>22</v>
      </c>
    </row>
    <row r="7" spans="1:19" x14ac:dyDescent="0.3">
      <c r="A7" s="4"/>
      <c r="B7" s="14" t="s">
        <v>2</v>
      </c>
      <c r="C7" s="15">
        <v>3314.3999999999996</v>
      </c>
      <c r="D7" s="15">
        <v>1784</v>
      </c>
      <c r="E7" s="15">
        <v>2724.9</v>
      </c>
      <c r="F7" s="15">
        <v>4772.1000000000004</v>
      </c>
      <c r="G7" s="16">
        <f>5478+651.5</f>
        <v>6129.5</v>
      </c>
      <c r="H7" s="16">
        <v>8169</v>
      </c>
      <c r="I7" s="15">
        <v>15335</v>
      </c>
      <c r="J7" s="15">
        <v>9893</v>
      </c>
      <c r="K7" s="16">
        <v>8714.2000000000007</v>
      </c>
      <c r="L7" s="16">
        <v>9676</v>
      </c>
      <c r="M7" s="16">
        <v>6816.8</v>
      </c>
      <c r="N7" s="16">
        <v>8743.4</v>
      </c>
      <c r="O7" s="16">
        <v>12670</v>
      </c>
      <c r="P7" s="16">
        <v>9116</v>
      </c>
      <c r="Q7" s="16">
        <v>2095</v>
      </c>
    </row>
    <row r="8" spans="1:19" x14ac:dyDescent="0.3">
      <c r="A8" s="4"/>
      <c r="B8" s="14" t="s">
        <v>4</v>
      </c>
      <c r="C8" s="15">
        <v>7590.8</v>
      </c>
      <c r="D8" s="15">
        <v>9152</v>
      </c>
      <c r="E8" s="16">
        <v>5554.6</v>
      </c>
      <c r="F8" s="16">
        <v>7268.4</v>
      </c>
      <c r="G8" s="16">
        <v>8118.5</v>
      </c>
      <c r="H8" s="16">
        <v>7331.5</v>
      </c>
      <c r="I8" s="15">
        <v>7572.6</v>
      </c>
      <c r="J8" s="15">
        <v>10790.5</v>
      </c>
      <c r="K8" s="16">
        <v>11231.1</v>
      </c>
      <c r="L8" s="16">
        <v>11210.9</v>
      </c>
      <c r="M8" s="16">
        <v>9866.7000000000007</v>
      </c>
      <c r="N8" s="16">
        <v>7148.9</v>
      </c>
      <c r="O8" s="16">
        <v>7078</v>
      </c>
      <c r="P8" s="16">
        <v>5950</v>
      </c>
      <c r="Q8" s="16">
        <v>1630</v>
      </c>
      <c r="S8" s="17"/>
    </row>
    <row r="9" spans="1:19" x14ac:dyDescent="0.3">
      <c r="A9" s="4"/>
      <c r="B9" s="14" t="s">
        <v>5</v>
      </c>
      <c r="C9" s="15">
        <v>343.7</v>
      </c>
      <c r="D9" s="15">
        <v>179.70000000000002</v>
      </c>
      <c r="E9" s="16">
        <v>180.2</v>
      </c>
      <c r="F9" s="16">
        <v>1240</v>
      </c>
      <c r="G9" s="16">
        <v>1755.8999999999999</v>
      </c>
      <c r="H9" s="16">
        <v>1479.7</v>
      </c>
      <c r="I9" s="15">
        <v>2282</v>
      </c>
      <c r="J9" s="15">
        <v>2609.1</v>
      </c>
      <c r="K9" s="16">
        <v>2565.8000000000002</v>
      </c>
      <c r="L9" s="16">
        <v>4654.1000000000004</v>
      </c>
      <c r="M9" s="16">
        <v>3119.5</v>
      </c>
      <c r="N9" s="16">
        <v>4047.3</v>
      </c>
      <c r="O9" s="16">
        <v>1825</v>
      </c>
      <c r="P9" s="16">
        <v>2626</v>
      </c>
      <c r="Q9" s="16">
        <v>662</v>
      </c>
    </row>
    <row r="10" spans="1:19" x14ac:dyDescent="0.3">
      <c r="A10" s="4"/>
      <c r="B10" s="14" t="s">
        <v>3</v>
      </c>
      <c r="C10" s="15">
        <v>1823.7</v>
      </c>
      <c r="D10" s="15">
        <v>4959.5999999999995</v>
      </c>
      <c r="E10" s="16">
        <v>6444.8</v>
      </c>
      <c r="F10" s="16">
        <v>4562.7</v>
      </c>
      <c r="G10" s="16">
        <v>1357.3999999999999</v>
      </c>
      <c r="H10" s="16">
        <v>1764.6</v>
      </c>
      <c r="I10" s="15">
        <v>986.7</v>
      </c>
      <c r="J10" s="15">
        <v>873.5</v>
      </c>
      <c r="K10" s="16">
        <v>840.2</v>
      </c>
      <c r="L10" s="16">
        <v>637.4</v>
      </c>
      <c r="M10" s="16">
        <v>1266.0999999999999</v>
      </c>
      <c r="N10" s="16">
        <v>864.3</v>
      </c>
      <c r="O10" s="16">
        <v>2089</v>
      </c>
      <c r="P10" s="16">
        <v>1777</v>
      </c>
      <c r="Q10" s="16">
        <v>354</v>
      </c>
    </row>
    <row r="11" spans="1:19" x14ac:dyDescent="0.3">
      <c r="A11" s="4"/>
      <c r="B11" s="14" t="s">
        <v>7</v>
      </c>
      <c r="C11" s="15">
        <v>12421.7</v>
      </c>
      <c r="D11" s="15">
        <v>5674.9</v>
      </c>
      <c r="E11" s="16">
        <v>2872.7</v>
      </c>
      <c r="F11" s="16">
        <v>4058.9</v>
      </c>
      <c r="G11" s="16">
        <v>2564.8000000000002</v>
      </c>
      <c r="H11" s="16">
        <v>1680</v>
      </c>
      <c r="I11" s="15">
        <v>3340.6</v>
      </c>
      <c r="J11" s="15">
        <v>3389.5</v>
      </c>
      <c r="K11" s="16">
        <v>2349.8000000000002</v>
      </c>
      <c r="L11" s="16">
        <v>1080.7</v>
      </c>
      <c r="M11" s="16">
        <v>736.6</v>
      </c>
      <c r="N11" s="16">
        <v>2338.6</v>
      </c>
      <c r="O11" s="16">
        <v>2377</v>
      </c>
      <c r="P11" s="16">
        <v>983</v>
      </c>
      <c r="Q11" s="16">
        <v>251</v>
      </c>
    </row>
    <row r="12" spans="1:19" x14ac:dyDescent="0.3">
      <c r="A12" s="4"/>
      <c r="B12" s="14" t="s">
        <v>13</v>
      </c>
      <c r="C12" s="15">
        <v>2737.5</v>
      </c>
      <c r="D12" s="15">
        <v>175.9</v>
      </c>
      <c r="E12" s="16">
        <v>379.2</v>
      </c>
      <c r="F12" s="16">
        <v>593.5</v>
      </c>
      <c r="G12" s="16">
        <v>302.10000000000002</v>
      </c>
      <c r="H12" s="16">
        <v>294.5</v>
      </c>
      <c r="I12" s="15">
        <v>909.5</v>
      </c>
      <c r="J12" s="15">
        <v>229.8</v>
      </c>
      <c r="K12" s="16">
        <v>394.1</v>
      </c>
      <c r="L12" s="16">
        <v>548.70000000000005</v>
      </c>
      <c r="M12" s="16">
        <v>1803.5</v>
      </c>
      <c r="N12" s="16">
        <v>3937.1</v>
      </c>
      <c r="O12" s="16">
        <v>1744</v>
      </c>
      <c r="P12" s="16">
        <v>904</v>
      </c>
      <c r="Q12" s="16">
        <v>233</v>
      </c>
    </row>
    <row r="13" spans="1:19" x14ac:dyDescent="0.3">
      <c r="A13" s="4"/>
      <c r="B13" s="14" t="s">
        <v>16</v>
      </c>
      <c r="C13" s="15">
        <v>2818.5</v>
      </c>
      <c r="D13" s="15">
        <v>1568.4</v>
      </c>
      <c r="E13" s="16">
        <v>155</v>
      </c>
      <c r="F13" s="16">
        <v>754</v>
      </c>
      <c r="G13" s="16">
        <v>1799.2</v>
      </c>
      <c r="H13" s="16">
        <v>5591.8</v>
      </c>
      <c r="I13" s="15">
        <v>2250.6</v>
      </c>
      <c r="J13" s="15">
        <v>1419.4</v>
      </c>
      <c r="K13" s="16">
        <v>2081.3000000000002</v>
      </c>
      <c r="L13" s="16">
        <v>499.3</v>
      </c>
      <c r="M13" s="16">
        <v>2118.5</v>
      </c>
      <c r="N13" s="16">
        <v>3886.3</v>
      </c>
      <c r="O13" s="16">
        <v>1337</v>
      </c>
      <c r="P13" s="16">
        <v>1824</v>
      </c>
      <c r="Q13" s="16">
        <v>215</v>
      </c>
    </row>
    <row r="14" spans="1:19" x14ac:dyDescent="0.3">
      <c r="A14" s="4"/>
      <c r="B14" s="14" t="s">
        <v>17</v>
      </c>
      <c r="C14" s="15">
        <v>532.1</v>
      </c>
      <c r="D14" s="15">
        <v>252.29999999999998</v>
      </c>
      <c r="E14" s="16">
        <v>112.1</v>
      </c>
      <c r="F14" s="16">
        <v>424.09999999999997</v>
      </c>
      <c r="G14" s="16">
        <v>570.70000000000005</v>
      </c>
      <c r="H14" s="16">
        <v>903</v>
      </c>
      <c r="I14" s="15">
        <v>1927.4</v>
      </c>
      <c r="J14" s="15">
        <v>1679.8</v>
      </c>
      <c r="K14" s="16">
        <v>2998.4</v>
      </c>
      <c r="L14" s="16">
        <v>2059.4</v>
      </c>
      <c r="M14" s="16">
        <v>926.3</v>
      </c>
      <c r="N14" s="16">
        <v>1488.4</v>
      </c>
      <c r="O14" s="16">
        <v>703</v>
      </c>
      <c r="P14" s="16">
        <v>591</v>
      </c>
      <c r="Q14" s="16">
        <v>207</v>
      </c>
    </row>
    <row r="15" spans="1:19" x14ac:dyDescent="0.3">
      <c r="A15" s="4"/>
      <c r="B15" s="14" t="s">
        <v>11</v>
      </c>
      <c r="C15" s="15">
        <v>21.4</v>
      </c>
      <c r="D15" s="15">
        <v>200.7</v>
      </c>
      <c r="E15" s="16">
        <v>451.6</v>
      </c>
      <c r="F15" s="16">
        <v>206.6</v>
      </c>
      <c r="G15" s="16">
        <v>148.60000000000002</v>
      </c>
      <c r="H15" s="16">
        <v>2094.8000000000002</v>
      </c>
      <c r="I15" s="15">
        <v>118.2</v>
      </c>
      <c r="J15" s="15">
        <v>162.9</v>
      </c>
      <c r="K15" s="16">
        <v>170.6</v>
      </c>
      <c r="L15" s="16">
        <v>310.3</v>
      </c>
      <c r="M15" s="16">
        <v>4115.6000000000004</v>
      </c>
      <c r="N15" s="16">
        <v>9637.2999999999993</v>
      </c>
      <c r="O15" s="16">
        <v>361</v>
      </c>
      <c r="P15" s="16">
        <v>306</v>
      </c>
      <c r="Q15" s="16">
        <v>102</v>
      </c>
    </row>
    <row r="16" spans="1:19" x14ac:dyDescent="0.3">
      <c r="A16" s="4"/>
      <c r="B16" s="14" t="s">
        <v>6</v>
      </c>
      <c r="C16" s="15">
        <v>847.8</v>
      </c>
      <c r="D16" s="15">
        <v>2209.1999999999998</v>
      </c>
      <c r="E16" s="16">
        <v>171.2</v>
      </c>
      <c r="F16" s="16">
        <v>961.19999999999993</v>
      </c>
      <c r="G16" s="16">
        <v>1172.5999999999999</v>
      </c>
      <c r="H16" s="16">
        <v>845.8</v>
      </c>
      <c r="I16" s="15">
        <v>1729.6</v>
      </c>
      <c r="J16" s="15">
        <v>1890.9</v>
      </c>
      <c r="K16" s="16">
        <v>2635.6</v>
      </c>
      <c r="L16" s="16">
        <v>1585.5</v>
      </c>
      <c r="M16" s="16">
        <v>591.29999999999995</v>
      </c>
      <c r="N16" s="16">
        <v>962.7</v>
      </c>
      <c r="O16" s="16">
        <v>1226</v>
      </c>
      <c r="P16" s="16">
        <v>697</v>
      </c>
      <c r="Q16" s="16">
        <v>101</v>
      </c>
    </row>
    <row r="17" spans="1:17" x14ac:dyDescent="0.3">
      <c r="A17" s="4"/>
      <c r="B17" s="14" t="s">
        <v>8</v>
      </c>
      <c r="C17" s="15">
        <v>33</v>
      </c>
      <c r="D17" s="15">
        <v>27</v>
      </c>
      <c r="E17" s="16">
        <v>25.6</v>
      </c>
      <c r="F17" s="16">
        <v>60.6</v>
      </c>
      <c r="G17" s="16">
        <v>92.399999999999991</v>
      </c>
      <c r="H17" s="16">
        <v>85.7</v>
      </c>
      <c r="I17" s="15">
        <v>316.7</v>
      </c>
      <c r="J17" s="15">
        <v>128.69999999999999</v>
      </c>
      <c r="K17" s="16">
        <v>337.8</v>
      </c>
      <c r="L17" s="16">
        <v>374</v>
      </c>
      <c r="M17" s="16">
        <v>265.89999999999998</v>
      </c>
      <c r="N17" s="16">
        <v>254.1</v>
      </c>
      <c r="O17" s="16">
        <v>383</v>
      </c>
      <c r="P17" s="16">
        <v>436</v>
      </c>
      <c r="Q17" s="16">
        <v>99</v>
      </c>
    </row>
    <row r="18" spans="1:17" x14ac:dyDescent="0.3">
      <c r="A18" s="4"/>
      <c r="B18" s="14" t="s">
        <v>9</v>
      </c>
      <c r="C18" s="15">
        <v>3086.9</v>
      </c>
      <c r="D18" s="15">
        <v>230.1</v>
      </c>
      <c r="E18" s="16">
        <v>5340.7</v>
      </c>
      <c r="F18" s="16">
        <v>8754.1999999999989</v>
      </c>
      <c r="G18" s="16">
        <v>420.79999999999995</v>
      </c>
      <c r="H18" s="16">
        <v>54.4</v>
      </c>
      <c r="I18" s="15">
        <v>134.19999999999999</v>
      </c>
      <c r="J18" s="15">
        <v>191.5</v>
      </c>
      <c r="K18" s="16">
        <v>2575.1</v>
      </c>
      <c r="L18" s="16">
        <v>192.3</v>
      </c>
      <c r="M18" s="16">
        <v>238</v>
      </c>
      <c r="N18" s="16">
        <v>91.5</v>
      </c>
      <c r="O18" s="16">
        <v>144</v>
      </c>
      <c r="P18" s="16">
        <v>55</v>
      </c>
      <c r="Q18" s="16">
        <v>17</v>
      </c>
    </row>
    <row r="19" spans="1:17" x14ac:dyDescent="0.3">
      <c r="A19" s="4"/>
      <c r="B19" s="14" t="s">
        <v>10</v>
      </c>
      <c r="C19" s="15">
        <v>3.7</v>
      </c>
      <c r="D19" s="15">
        <v>21.6</v>
      </c>
      <c r="E19" s="16">
        <v>0.8</v>
      </c>
      <c r="F19" s="16">
        <v>21.200000000000003</v>
      </c>
      <c r="G19" s="16">
        <v>20</v>
      </c>
      <c r="H19" s="16">
        <v>2.7</v>
      </c>
      <c r="I19" s="15">
        <v>58.1</v>
      </c>
      <c r="J19" s="15">
        <v>19.100000000000001</v>
      </c>
      <c r="K19" s="16">
        <v>9.1</v>
      </c>
      <c r="L19" s="16">
        <v>51.2</v>
      </c>
      <c r="M19" s="16">
        <v>3.9</v>
      </c>
      <c r="N19" s="16">
        <v>12.3</v>
      </c>
      <c r="O19" s="16">
        <v>5</v>
      </c>
      <c r="P19" s="16">
        <v>25</v>
      </c>
      <c r="Q19" s="16">
        <v>16</v>
      </c>
    </row>
    <row r="20" spans="1:17" x14ac:dyDescent="0.3">
      <c r="A20" s="4"/>
      <c r="B20" s="14" t="s">
        <v>12</v>
      </c>
      <c r="C20" s="15">
        <v>0</v>
      </c>
      <c r="D20" s="15">
        <v>0</v>
      </c>
      <c r="E20" s="16">
        <v>10.7</v>
      </c>
      <c r="F20" s="16">
        <v>67.2</v>
      </c>
      <c r="G20" s="16">
        <v>16.5</v>
      </c>
      <c r="H20" s="16">
        <v>221.4</v>
      </c>
      <c r="I20" s="15">
        <v>105.5</v>
      </c>
      <c r="J20" s="15">
        <v>116</v>
      </c>
      <c r="K20" s="16">
        <v>134.69999999999999</v>
      </c>
      <c r="L20" s="16">
        <v>78.5</v>
      </c>
      <c r="M20" s="16">
        <v>42.5</v>
      </c>
      <c r="N20" s="16">
        <v>1034</v>
      </c>
      <c r="O20" s="16">
        <v>357</v>
      </c>
      <c r="P20" s="16">
        <v>118</v>
      </c>
      <c r="Q20" s="16">
        <v>0</v>
      </c>
    </row>
    <row r="21" spans="1:17" x14ac:dyDescent="0.3">
      <c r="A21" s="4"/>
      <c r="B21" s="14" t="s">
        <v>18</v>
      </c>
      <c r="C21" s="15">
        <v>2255.9</v>
      </c>
      <c r="D21" s="15">
        <v>1493.6000000000001</v>
      </c>
      <c r="E21" s="16">
        <v>785.2</v>
      </c>
      <c r="F21" s="16">
        <v>1270.4000000000001</v>
      </c>
      <c r="G21" s="16">
        <v>1423.6999999999998</v>
      </c>
      <c r="H21" s="16">
        <v>1507.8</v>
      </c>
      <c r="I21" s="15">
        <v>1918.8</v>
      </c>
      <c r="J21" s="15">
        <v>3016.1</v>
      </c>
      <c r="K21" s="16">
        <v>2476.4</v>
      </c>
      <c r="L21" s="16">
        <v>1972.1</v>
      </c>
      <c r="M21" s="16">
        <v>1970.1</v>
      </c>
      <c r="N21" s="16">
        <v>1532.8</v>
      </c>
      <c r="O21" s="16">
        <v>1996</v>
      </c>
      <c r="P21" s="16">
        <v>2042</v>
      </c>
      <c r="Q21" s="16">
        <v>508</v>
      </c>
    </row>
    <row r="22" spans="1:17" x14ac:dyDescent="0.3">
      <c r="A22" s="4"/>
      <c r="B22" s="14" t="s">
        <v>19</v>
      </c>
      <c r="C22" s="15">
        <f t="shared" ref="C22:P22" si="0">C23-SUM(C7:C21)</f>
        <v>127.90000000000146</v>
      </c>
      <c r="D22" s="15">
        <f t="shared" si="0"/>
        <v>34.000000000003638</v>
      </c>
      <c r="E22" s="15">
        <f t="shared" si="0"/>
        <v>40.400000000001455</v>
      </c>
      <c r="F22" s="15">
        <f t="shared" si="0"/>
        <v>53.200000000004366</v>
      </c>
      <c r="G22" s="15">
        <f t="shared" si="0"/>
        <v>167.50000000000364</v>
      </c>
      <c r="H22" s="15">
        <f t="shared" si="0"/>
        <v>65</v>
      </c>
      <c r="I22" s="15">
        <f t="shared" si="0"/>
        <v>91.400000000016007</v>
      </c>
      <c r="J22" s="15">
        <f t="shared" si="0"/>
        <v>139.70000000000437</v>
      </c>
      <c r="K22" s="15">
        <f t="shared" si="0"/>
        <v>405.80000000000291</v>
      </c>
      <c r="L22" s="15">
        <f t="shared" si="0"/>
        <v>420.79999999999563</v>
      </c>
      <c r="M22" s="15">
        <f t="shared" si="0"/>
        <v>472.69999999999709</v>
      </c>
      <c r="N22" s="15">
        <f t="shared" si="0"/>
        <v>120.00000000000728</v>
      </c>
      <c r="O22" s="15">
        <f t="shared" si="0"/>
        <v>194</v>
      </c>
      <c r="P22" s="15">
        <f t="shared" si="0"/>
        <v>75</v>
      </c>
      <c r="Q22" s="15">
        <f>Q23-SUM(Q7:Q21)</f>
        <v>36</v>
      </c>
    </row>
    <row r="23" spans="1:17" s="12" customFormat="1" ht="21" customHeight="1" x14ac:dyDescent="0.3">
      <c r="A23" s="20" t="s">
        <v>0</v>
      </c>
      <c r="B23" s="21"/>
      <c r="C23" s="13">
        <v>37959</v>
      </c>
      <c r="D23" s="13">
        <v>27963</v>
      </c>
      <c r="E23" s="13">
        <v>25249.7</v>
      </c>
      <c r="F23" s="13">
        <v>35068.299999999996</v>
      </c>
      <c r="G23" s="13">
        <v>26060.2</v>
      </c>
      <c r="H23" s="13">
        <v>32091.7</v>
      </c>
      <c r="I23" s="13">
        <v>39076.9</v>
      </c>
      <c r="J23" s="13">
        <v>36549.5</v>
      </c>
      <c r="K23" s="13">
        <v>39920</v>
      </c>
      <c r="L23" s="13">
        <v>35351.199999999997</v>
      </c>
      <c r="M23" s="13">
        <v>34354</v>
      </c>
      <c r="N23" s="13">
        <v>46099</v>
      </c>
      <c r="O23" s="13">
        <v>34489</v>
      </c>
      <c r="P23" s="13">
        <v>27525</v>
      </c>
      <c r="Q23" s="13">
        <v>6526</v>
      </c>
    </row>
    <row r="24" spans="1:17" x14ac:dyDescent="0.3">
      <c r="A24" s="11" t="s">
        <v>24</v>
      </c>
    </row>
  </sheetData>
  <sortState ref="B7:Q20">
    <sortCondition descending="1" ref="Q7:Q20"/>
  </sortState>
  <mergeCells count="5">
    <mergeCell ref="A6:B6"/>
    <mergeCell ref="A23:B23"/>
    <mergeCell ref="A1:Q1"/>
    <mergeCell ref="A2:Q2"/>
    <mergeCell ref="A3:Q3"/>
  </mergeCells>
  <pageMargins left="0.7" right="0.7" top="0.75" bottom="0.75" header="0.3" footer="0.3"/>
  <pageSetup paperSize="9" orientation="portrait" r:id="rId1"/>
  <ignoredErrors>
    <ignoredError sqref="C22:O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R-IDEM-S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dcterms:created xsi:type="dcterms:W3CDTF">2014-02-11T14:31:40Z</dcterms:created>
  <dcterms:modified xsi:type="dcterms:W3CDTF">2021-07-08T15:53:43Z</dcterms:modified>
</cp:coreProperties>
</file>