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jli\AppData\Local\Microsoft\Windows\INetCache\Content.Outlook\SWSA7UJ6\"/>
    </mc:Choice>
  </mc:AlternateContent>
  <bookViews>
    <workbookView xWindow="120" yWindow="75" windowWidth="18915" windowHeight="11820" activeTab="1"/>
  </bookViews>
  <sheets>
    <sheet name="Exportations" sheetId="12" r:id="rId1"/>
    <sheet name="Importations" sheetId="33" r:id="rId2"/>
  </sheets>
  <externalReferences>
    <externalReference r:id="rId3"/>
  </externalReferences>
  <definedNames>
    <definedName name="_xlnm._FilterDatabase" localSheetId="0" hidden="1">Exportations!$A$5:$E$182</definedName>
    <definedName name="CODE_NPR2012" localSheetId="0">#REF!</definedName>
    <definedName name="CODE_NPR2012">#REF!</definedName>
    <definedName name="COpoids">'[1]x2013 initial'!$A$1:$H$295</definedName>
    <definedName name="nprxpoi2012">'[1]x2012 initial'!$A$1:$D$294</definedName>
  </definedNames>
  <calcPr calcId="162913"/>
</workbook>
</file>

<file path=xl/calcChain.xml><?xml version="1.0" encoding="utf-8"?>
<calcChain xmlns="http://schemas.openxmlformats.org/spreadsheetml/2006/main">
  <c r="E199" i="33" l="1"/>
  <c r="D199" i="33"/>
  <c r="C199" i="33"/>
  <c r="B199" i="33"/>
  <c r="E165" i="33"/>
  <c r="D165" i="33"/>
  <c r="C165" i="33"/>
  <c r="B165" i="33"/>
  <c r="E121" i="33"/>
  <c r="D121" i="33"/>
  <c r="C121" i="33"/>
  <c r="B121" i="33"/>
  <c r="E117" i="33"/>
  <c r="D117" i="33"/>
  <c r="C117" i="33"/>
  <c r="B117" i="33"/>
  <c r="E77" i="33"/>
  <c r="D77" i="33"/>
  <c r="C77" i="33"/>
  <c r="B77" i="33"/>
  <c r="E69" i="33"/>
  <c r="D69" i="33"/>
  <c r="C69" i="33"/>
  <c r="B69" i="33"/>
  <c r="E50" i="33"/>
  <c r="D50" i="33"/>
  <c r="C50" i="33"/>
  <c r="B50" i="33"/>
  <c r="E41" i="33"/>
  <c r="D41" i="33"/>
  <c r="C41" i="33"/>
  <c r="B41" i="33"/>
  <c r="C38" i="12" l="1"/>
  <c r="D38" i="12"/>
  <c r="E38" i="12"/>
  <c r="B38" i="12"/>
  <c r="C67" i="12" l="1"/>
  <c r="D67" i="12"/>
  <c r="E67" i="12"/>
  <c r="B67" i="12"/>
  <c r="C82" i="12" l="1"/>
  <c r="D82" i="12"/>
  <c r="E82" i="12"/>
  <c r="B82" i="12"/>
  <c r="C179" i="12" l="1"/>
  <c r="D179" i="12"/>
  <c r="E179" i="12"/>
  <c r="B179" i="12"/>
  <c r="C113" i="12"/>
  <c r="D113" i="12"/>
  <c r="E113" i="12"/>
  <c r="B113" i="12"/>
  <c r="C43" i="12" l="1"/>
  <c r="D43" i="12"/>
  <c r="E43" i="12"/>
  <c r="B43" i="12"/>
  <c r="C146" i="12" l="1"/>
  <c r="D146" i="12"/>
  <c r="E146" i="12"/>
  <c r="B146" i="12"/>
  <c r="C116" i="12"/>
  <c r="D116" i="12"/>
  <c r="E116" i="12"/>
  <c r="B116" i="12"/>
</calcChain>
</file>

<file path=xl/connections.xml><?xml version="1.0" encoding="utf-8"?>
<connections xmlns="http://schemas.openxmlformats.org/spreadsheetml/2006/main">
  <connection id="1" odcFile="C:\Users\zejli\Documents\Mes sources de données\srvdbbi_srvdbbi Cube_Commerce_General.odc" keepAlive="1" name="srvdbbi_srvdbbi Cube_Commerce_General" type="5" refreshedVersion="5" background="1">
    <dbPr connection="Provider=MSOLAP.5;Integrated Security=SSPI;Persist Security Info=True;Initial Catalog=Cube_Commerce_General;Data Source=srvdbbi\srvdbbi;MDX Compatibility=1;Safety Options=2;MDX Missing Member Mode=Error" command="Cube_Commerce_General" commandType="1"/>
    <olapPr sendLocale="1" rowDrillCount="1000"/>
  </connection>
  <connection id="2" odcFile="C:\Users\zejli\Documents\Mes sources de données\srvdbbi_srvdbbi Cube_Commerce_General.odc" keepAlive="1" name="srvdbbi_srvdbbi Cube_Commerce_General1" type="5" refreshedVersion="5" background="1">
    <dbPr connection="Provider=MSOLAP.5;Integrated Security=SSPI;Persist Security Info=True;Initial Catalog=Cube_Commerce_General;Data Source=srvdbbi\srvdbbi;MDX Compatibility=1;Safety Options=2;MDX Missing Member Mode=Error" command="Cube_Commerce_General" commandType="1"/>
    <olapPr sendLocale="1" rowDrillCount="1000"/>
  </connection>
  <connection id="3" odcFile="C:\Users\zejli\Documents\Mes sources de données\srvdbbi_srvdbbi Cube_Commerce_General.odc" keepAlive="1" name="srvdbbi_srvdbbi Cube_Commerce_General2" type="5" refreshedVersion="5" background="1">
    <dbPr connection="Provider=MSOLAP.5;Integrated Security=SSPI;Persist Security Info=True;Initial Catalog=Cube_Commerce_General;Data Source=srvdbbi\srvdbbi;MDX Compatibility=1;Safety Options=2;MDX Missing Member Mode=Error" command="Cube_Commerce_General" commandType="1"/>
    <olapPr sendLocale="1" rowDrillCount="1000"/>
  </connection>
  <connection id="4" odcFile="C:\Users\zejli\Documents\Mes sources de données\srvdbbi_srvdbbi Cube_Datamart_Agr Cube_Comext_Agrege.odc" keepAlive="1" name="srvdbbi_srvdbbi Cube_Datamart_Agr Cube_Comext_Agrege" type="5" refreshedVersion="5" background="1">
    <dbPr connection="Provider=MSOLAP.5;Integrated Security=SSPI;Persist Security Info=True;Initial Catalog=Cube_Datamart_Agr;Data Source=srvdbbi\srvdbbi;MDX Compatibility=1;Safety Options=2;MDX Missing Member Mode=Error" command="Cube_Comext_Agrege" commandType="1"/>
    <olapPr sendLocale="1" rowDrillCount="1000"/>
  </connection>
  <connection id="5" odcFile="C:\Users\zejli\Documents\Mes sources de données\srvdbbi_srvdbbi Cube_Datamart_Agr Cube_Comext_Agrege.odc" keepAlive="1" name="srvdbbi_srvdbbi Cube_Datamart_Agr Cube_Comext_Agrege1" type="5" refreshedVersion="5" background="1">
    <dbPr connection="Provider=MSOLAP.5;Integrated Security=SSPI;Persist Security Info=True;Initial Catalog=Cube_Datamart_Agr;Data Source=srvdbbi\srvdbbi;MDX Compatibility=1;Safety Options=2;MDX Missing Member Mode=Error" command="Cube_Comext_Agrege" commandType="1"/>
    <olapPr sendLocale="1" rowDrillCount="1000"/>
  </connection>
  <connection id="6" odcFile="C:\Users\zejli\Documents\Mes sources de données\srvdbbi_srvdbbi Cube_Datamart_Agr Cube_Comext_Agrege.odc" keepAlive="1" name="srvdbbi_srvdbbi Cube_Datamart_Agr Cube_Comext_Agrege2" type="5" refreshedVersion="6" background="1">
    <dbPr connection="Provider=MSOLAP.5;Integrated Security=SSPI;Persist Security Info=True;Initial Catalog=Cube_Datamart_Agr;Data Source=srvdbbi\srvdbbi;MDX Compatibility=1;Safety Options=2;MDX Missing Member Mode=Error;Update Isolation Level=2" command="Cube_Comext_Agrege" commandType="1"/>
    <olapPr sendLocale="1" rowDrillCount="1000"/>
  </connection>
</connections>
</file>

<file path=xl/sharedStrings.xml><?xml version="1.0" encoding="utf-8"?>
<sst xmlns="http://schemas.openxmlformats.org/spreadsheetml/2006/main" count="390" uniqueCount="252">
  <si>
    <t>ALIMENTATION, BOISSONS ET TABACS</t>
  </si>
  <si>
    <t>ENERGIE  ET  LUBRIFIANTS</t>
  </si>
  <si>
    <t>PRODUITS BRUTS D'ORIGINE ANIMALE ET VEGETALE</t>
  </si>
  <si>
    <t>PRODUITS BRUTS D'ORIGINE MINERALE</t>
  </si>
  <si>
    <t>PRODUITS FINIS D'EQUIPEMENT AGRICOLE</t>
  </si>
  <si>
    <t>PRODUITS FINIS D'EQUIPEMENT INDUSTRIEL</t>
  </si>
  <si>
    <t>PRODUITS FINIS DE CONSOMMATION</t>
  </si>
  <si>
    <t>OR INDUSTRIEL</t>
  </si>
  <si>
    <t>POIDS</t>
  </si>
  <si>
    <t>VALEUR</t>
  </si>
  <si>
    <t>1000DH</t>
  </si>
  <si>
    <t>TONNE</t>
  </si>
  <si>
    <t>Total général</t>
  </si>
  <si>
    <t>Sucre brut ou rafiné</t>
  </si>
  <si>
    <t>Thé</t>
  </si>
  <si>
    <t>Tabacs</t>
  </si>
  <si>
    <t>Pommes de terre</t>
  </si>
  <si>
    <t>Légumes à cosse secs</t>
  </si>
  <si>
    <t>Préparations alimentaires diverses</t>
  </si>
  <si>
    <t>Fruits frais ou secs, congelés ou en saumure</t>
  </si>
  <si>
    <t>Crustacés, mollusques et coquillages</t>
  </si>
  <si>
    <t>Fromage</t>
  </si>
  <si>
    <t>Lait et produits de la laiterie autres que le beurre et le fromage</t>
  </si>
  <si>
    <t>Patisseries et préparations à base de céréales</t>
  </si>
  <si>
    <t>Bières; vins; vermouths; et autres boissons spiritueuses</t>
  </si>
  <si>
    <t>Poissons frais, salés, séchés ou fumés</t>
  </si>
  <si>
    <t>Légumes frais, congelés ou en saumure</t>
  </si>
  <si>
    <t>Conserves de légumes</t>
  </si>
  <si>
    <t>Epices</t>
  </si>
  <si>
    <t>Autres produits alimentaires</t>
  </si>
  <si>
    <t>Préparations à base de sucre (alimentation)</t>
  </si>
  <si>
    <t>Eaux minérales et boissons non alcooliques</t>
  </si>
  <si>
    <t>Conserves de fruits et confitures</t>
  </si>
  <si>
    <t>Gas-oils et fuel-oils</t>
  </si>
  <si>
    <t>Huiles de pétrole et lubrifiants</t>
  </si>
  <si>
    <t>Paraffines et autres produits dérivés du pétrole</t>
  </si>
  <si>
    <t>Autres produits énergétiques</t>
  </si>
  <si>
    <t>Huile de soja brute ou raffinée</t>
  </si>
  <si>
    <t>Bois bruts, équarris ou sciés</t>
  </si>
  <si>
    <t>Huile de tournesol brute ou raffinée</t>
  </si>
  <si>
    <t>Sous-produits animaux non comestibles</t>
  </si>
  <si>
    <t>Graines, spores et fruits à ensemencer</t>
  </si>
  <si>
    <t>Autres huiles végétales brutes ou raffinées</t>
  </si>
  <si>
    <t>Graines et fruits oléagineux</t>
  </si>
  <si>
    <t>Huile d'olive brute ou raffinée</t>
  </si>
  <si>
    <t>Plantes et parties de plantes</t>
  </si>
  <si>
    <t>Plantes vivantes et produits de la floriculture</t>
  </si>
  <si>
    <t>Autres produits bruts d'origine animale et végétale</t>
  </si>
  <si>
    <t>Ferraille, déchets, débris de cuivre,fonte, fer, acier et autres mierais</t>
  </si>
  <si>
    <t>Autres produits bruts d'origine minérale</t>
  </si>
  <si>
    <t>Sable; quartz; kaolin et autres argiles</t>
  </si>
  <si>
    <t>Produits chimiques</t>
  </si>
  <si>
    <t>Matières plastiques et ouvrages divers en plastique</t>
  </si>
  <si>
    <t>Papiers et cartons; ouvrages divers en papiers et cartons</t>
  </si>
  <si>
    <t>Engrais naturels et chimiques</t>
  </si>
  <si>
    <t>Accessoires de tuyauterie et construction métallique</t>
  </si>
  <si>
    <t>Produits laminés plats, en fer ou en aciers non alliés</t>
  </si>
  <si>
    <t>Fils, barres, et profilés  en fer ou en aciers non alliés</t>
  </si>
  <si>
    <t>Fils de fibres synthétiques et artificielles pour tissage</t>
  </si>
  <si>
    <t>Ouvrages en pierres, platre, ciment, ou en matières similaires</t>
  </si>
  <si>
    <t>Fils et câbles électriques</t>
  </si>
  <si>
    <t>Produits céramiques</t>
  </si>
  <si>
    <t>Bois préparés et ouvrages en bois</t>
  </si>
  <si>
    <t>Autres métaux communs et ouvrages en ces matières</t>
  </si>
  <si>
    <t>Quincaillerie sauf de ménage</t>
  </si>
  <si>
    <t>Verre et ouvrages en verre (demi produits)</t>
  </si>
  <si>
    <t>Fils, barres et profilés en aluminium</t>
  </si>
  <si>
    <t>Peintures, vernis et mastics (demi produits)</t>
  </si>
  <si>
    <t>Tubes; tuyaux et leurs accessoires, en matière plastique</t>
  </si>
  <si>
    <t>Autres demi-produits</t>
  </si>
  <si>
    <t>Motoculteurs et tracteurs agricoles</t>
  </si>
  <si>
    <t>Autres produits finis d'équipement agricole</t>
  </si>
  <si>
    <t>Fils, câbles et autres conducteurs isolés pour l'électricité</t>
  </si>
  <si>
    <t>Machines et appareils divers</t>
  </si>
  <si>
    <t>Appareils pour la coupure ou la connexion des circuits électriques et résistances</t>
  </si>
  <si>
    <t>Centrifugeuses et appareils pour filtration des liquides ou des gaz</t>
  </si>
  <si>
    <t>Machines automatiques de traitement de l'information et leurs parties</t>
  </si>
  <si>
    <t>Instruments et appareils médico-chirurgicaux</t>
  </si>
  <si>
    <t>Instruments de mesure, de controle ou de précisions</t>
  </si>
  <si>
    <t>Machines à trier, concasser, broyer ou agglomérer</t>
  </si>
  <si>
    <t>Tissus et fils de fibres synthétiques et artificielles</t>
  </si>
  <si>
    <t>Parties et pièces pour voitures et véhicules de tourisme</t>
  </si>
  <si>
    <t>Médicaments et autres produits pharmaceutiques</t>
  </si>
  <si>
    <t>Etoffes de bonneterie</t>
  </si>
  <si>
    <t>Ouvrages divers en matières plastiques</t>
  </si>
  <si>
    <t>Tissus et fils de coton</t>
  </si>
  <si>
    <t>Sièges, meubles,matelas et articles d'éclairage ( consommation)</t>
  </si>
  <si>
    <t>Appareils récepteurs radio et télévision</t>
  </si>
  <si>
    <t>Produits de parfumerie ou de toilette et preparations cosmetiques</t>
  </si>
  <si>
    <t>Vêtements confectionnes</t>
  </si>
  <si>
    <t>Ouvrages divers en fer ou en acier ( consommation)</t>
  </si>
  <si>
    <t>Articles de bonneterie</t>
  </si>
  <si>
    <t>Tissus spéciaux, velours, dentelles et broderies</t>
  </si>
  <si>
    <t>Autres produits finis de consommation</t>
  </si>
  <si>
    <t>Chaussures</t>
  </si>
  <si>
    <t>Quincaillerie de ménage et articles d'économie domestique</t>
  </si>
  <si>
    <t>Ouvrages divers en verre</t>
  </si>
  <si>
    <t>Livres et imprimés divers</t>
  </si>
  <si>
    <t>Savons; agents de surface organiques et préparations tensio-avtives</t>
  </si>
  <si>
    <t>Sacs, malles et ouvrages divers en cuir ( consommation)</t>
  </si>
  <si>
    <t>Couvertures, linge  et autres articles textiles confectionnés</t>
  </si>
  <si>
    <t>Articles divers en caoutchouc ( consommation)</t>
  </si>
  <si>
    <t>Jouets, jeux et articles de divertissement ou de sport</t>
  </si>
  <si>
    <t>Vaisselle et objets céramiques divers</t>
  </si>
  <si>
    <t>Tapis et revêtements de sol ( consommation)</t>
  </si>
  <si>
    <t>Papiers finis et ouvrages en papier</t>
  </si>
  <si>
    <t>Moteurs à pistons; autres moteurs et leurs parties (équipement industriel)</t>
  </si>
  <si>
    <t>Machines et matériel de génie civil et de construction</t>
  </si>
  <si>
    <t>Pompes et compresseurs</t>
  </si>
  <si>
    <t>Réservoirs, bouteilles et fûts métalliques</t>
  </si>
  <si>
    <t>Piles, batteries de piles et acumulateurs électriques</t>
  </si>
  <si>
    <t>Moteurs et machines génératrices, électriques,</t>
  </si>
  <si>
    <t>Transformatreurs et convertisseurs électriques</t>
  </si>
  <si>
    <t>Meubles; mobilier medico-chirurgical; articles de literie et appareils d'eclairage</t>
  </si>
  <si>
    <t>Machines et appareils servant à l'impression</t>
  </si>
  <si>
    <t>Voitures de tourisme</t>
  </si>
  <si>
    <t>Gommes; résines et autres sucs et extraits végétaux</t>
  </si>
  <si>
    <t>Composants électroniques (transistors)</t>
  </si>
  <si>
    <t>Cuirs et peaux ayant subi une opération de tannage</t>
  </si>
  <si>
    <t>Isolateurs et pièces isolantes (demi produits)</t>
  </si>
  <si>
    <t>Huiles essentielles, parfums et aromatisants</t>
  </si>
  <si>
    <t>Tissus élastiques de fibres synthétiques et artificielles</t>
  </si>
  <si>
    <t>Voitures utilitaires</t>
  </si>
  <si>
    <t>Parties d'avions et d'autres véhicules aériens ou spatiaux</t>
  </si>
  <si>
    <t>Appareils électriques pour la téléphonie ou la télégraphie par fil</t>
  </si>
  <si>
    <t>Appareils émetteurs; récepteurs; pour la radiotéléphonie, la radiotélégraphie</t>
  </si>
  <si>
    <t>Perles et bijouteries de fantaisie</t>
  </si>
  <si>
    <t>EXPORTATIONS PAR PRODUITS  REMARQUABLES</t>
  </si>
  <si>
    <t>Graisses et huiles de poissons</t>
  </si>
  <si>
    <t>Graisses et huiles animales sauf de poissons</t>
  </si>
  <si>
    <t>DEMI  PRODUITS</t>
  </si>
  <si>
    <t>Sous systèmes électroniques</t>
  </si>
  <si>
    <t>Groupes électrogènes et convertisseurs rotatifs électriques</t>
  </si>
  <si>
    <t>Autres produits finis d'equipement industriel</t>
  </si>
  <si>
    <t>Equipements électriques divers</t>
  </si>
  <si>
    <t>Turboréacteurs et turbopropulseurs et leurs parties</t>
  </si>
  <si>
    <t>Animaux vivants (alimentation)</t>
  </si>
  <si>
    <t>Blé</t>
  </si>
  <si>
    <t>Cacao et preparations à base de cacao</t>
  </si>
  <si>
    <t>Café</t>
  </si>
  <si>
    <t>Dattes</t>
  </si>
  <si>
    <t>Mais</t>
  </si>
  <si>
    <t>Préparations lactées pour enfants</t>
  </si>
  <si>
    <t>Préparations pour l'alimentation des animaux.</t>
  </si>
  <si>
    <t>Riz</t>
  </si>
  <si>
    <t>Tourteaux et autres résidus des industries alimentaires</t>
  </si>
  <si>
    <t>Viandes et abats comestibles</t>
  </si>
  <si>
    <t>Essence de pétrole</t>
  </si>
  <si>
    <t>Gaz de pétrole et autres hydrocarbures</t>
  </si>
  <si>
    <t>Houilles; cokes et combustibles solides similaires</t>
  </si>
  <si>
    <t>Huile de palme ou palmiste brute ou raffinée</t>
  </si>
  <si>
    <t>Caoutchouc synthétique</t>
  </si>
  <si>
    <t>Fibres textiles synthétiques</t>
  </si>
  <si>
    <t>Aluminium brut, déchets et poudres d'aluminium</t>
  </si>
  <si>
    <t>Articles de robinetterie et organes similaires (demi produits)</t>
  </si>
  <si>
    <t>Désinfectants et produits similaires</t>
  </si>
  <si>
    <t>Fils de coton</t>
  </si>
  <si>
    <t>Fils, barres et profilés en cuivre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</si>
  <si>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</si>
  <si>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</si>
  <si>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</si>
  <si>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</si>
  <si>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</si>
  <si>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Machines et outils agricoles</t>
  </si>
  <si>
    <t>Appareils de réception, enregistrement ou reproduction du son et de l'image</t>
  </si>
  <si>
    <t>Appareils et dispositifs, même chauffés électriquement</t>
  </si>
  <si>
    <t>Appareils pour la production du froid à usage industriel</t>
  </si>
  <si>
    <t>Arbres de transmission, manivelles, vilebrequins</t>
  </si>
  <si>
    <t>Articles de robinetterie et organes similaires (équipement industriel)</t>
  </si>
  <si>
    <t>Avions et autres véhicules aériens ou spatiaux</t>
  </si>
  <si>
    <t>Bandages et pneumatiques</t>
  </si>
  <si>
    <t>Diodes, transistors thyristors, et dispositifs photosensibles</t>
  </si>
  <si>
    <t>Groupes pour le conditionnement de l'air</t>
  </si>
  <si>
    <t>Machines et appareils de levage ou de manutention</t>
  </si>
  <si>
    <t>Machines pour le travail du caoutchouc ou des plastiques</t>
  </si>
  <si>
    <t>Outils de métier</t>
  </si>
  <si>
    <t>Parties des machines ou appareils des n°s 84.25 à 84.30</t>
  </si>
  <si>
    <t>Autres produits finis d'équipement industriel</t>
  </si>
  <si>
    <t>Cycles et motocycles, leurs parties et pièces</t>
  </si>
  <si>
    <t>Nontissés</t>
  </si>
  <si>
    <t>Réfrigérateurs, lave-vaisselle et autres articles domestiques</t>
  </si>
  <si>
    <t>Pâte à papier</t>
  </si>
  <si>
    <t>Beurre</t>
  </si>
  <si>
    <t>Ammoniac</t>
  </si>
  <si>
    <t>Tracteurs sauf agricoles</t>
  </si>
  <si>
    <t>Coton</t>
  </si>
  <si>
    <t>Boutons et leur parties en diverse matières</t>
  </si>
  <si>
    <t>Tissus speciaux; rubaneries, étiquettes et tresses</t>
  </si>
  <si>
    <t>Dispositifs électriques d'allumage pour moteurs</t>
  </si>
  <si>
    <t>Machines, appareils pour industries alimentaires</t>
  </si>
  <si>
    <t>Moules, modèles et plaques de fond pour moules</t>
  </si>
  <si>
    <t>Energie électrique</t>
  </si>
  <si>
    <t>Agrumes</t>
  </si>
  <si>
    <t>Extraits et essences de café ou de thé</t>
  </si>
  <si>
    <t>Fraises et framboises</t>
  </si>
  <si>
    <t>Jus de fruits et de légumes</t>
  </si>
  <si>
    <t>Oeufs</t>
  </si>
  <si>
    <t>Pastèques et melons</t>
  </si>
  <si>
    <t>Préparations et conserves de poissons et crustacés</t>
  </si>
  <si>
    <t>Raisins frais ou secs</t>
  </si>
  <si>
    <t>Tomates fraîches</t>
  </si>
  <si>
    <t>Farine et poudre de poissons</t>
  </si>
  <si>
    <t>Agar-agar</t>
  </si>
  <si>
    <t>Algues</t>
  </si>
  <si>
    <t>Animaux vivants (produits bruts)</t>
  </si>
  <si>
    <t>Caoutchouc naturel ou régénéré</t>
  </si>
  <si>
    <t>Déchets de matieres textiles</t>
  </si>
  <si>
    <t>Laine et poils</t>
  </si>
  <si>
    <t>Liège brut, élaboré et mi-ouvré</t>
  </si>
  <si>
    <t>Matières à tresser et autres produits d'origine végétale</t>
  </si>
  <si>
    <t>Vieux papiers</t>
  </si>
  <si>
    <t>Autres minerais métallifères et déchets métalliques</t>
  </si>
  <si>
    <t>Fluorine spath fluor</t>
  </si>
  <si>
    <t>Marbres; granit; gypse et autres pierres</t>
  </si>
  <si>
    <t>Phosphates</t>
  </si>
  <si>
    <t>Sulfate de baryum</t>
  </si>
  <si>
    <t>Minerai de manganèse</t>
  </si>
  <si>
    <t>Minerai de cuivre</t>
  </si>
  <si>
    <t>Minerai de plomb</t>
  </si>
  <si>
    <t>Minerai de zinc</t>
  </si>
  <si>
    <t>Minerai d'antimoine</t>
  </si>
  <si>
    <t>Acide phosphorique</t>
  </si>
  <si>
    <t>Argent brut et ouvrages mi-ouvrés en argent</t>
  </si>
  <si>
    <t>Caoutchouc et ouvrages en caoutchouc</t>
  </si>
  <si>
    <t>Ciments, chaux et plâtre</t>
  </si>
  <si>
    <t>Cuivre et alliages de cuivre</t>
  </si>
  <si>
    <t>Lièges et ouvrages divers en liège</t>
  </si>
  <si>
    <t>Parties de chaussures</t>
  </si>
  <si>
    <t>Tapis et revêtements de sol (demi produits)</t>
  </si>
  <si>
    <t>Tubes, tuyaux et autres ouvrages en aluminium</t>
  </si>
  <si>
    <t>Articles textiles d'emballage</t>
  </si>
  <si>
    <t>Bateaux de mer et autres engins flottants</t>
  </si>
  <si>
    <t>Circuits intégrés et micro-assemblages électroniques</t>
  </si>
  <si>
    <t>Parties de machines ou d'appareils ne comportant pas de connexions électriques</t>
  </si>
  <si>
    <t>Véhicules et matériels pour voies ferrées ou similaires</t>
  </si>
  <si>
    <t>Filets à mailles ( consommation)</t>
  </si>
  <si>
    <t>Ouvrages divers en aluminium ( consommation)</t>
  </si>
  <si>
    <t>Ouvrages divers en bois en sparterie ou en vannerie ( consommation)</t>
  </si>
  <si>
    <t>Peintures, vernis et mastics ( consommation)</t>
  </si>
  <si>
    <t>Tissus et fils de laine, poil ou crin ( consommation)</t>
  </si>
  <si>
    <t>*Chiffres provisoires</t>
  </si>
  <si>
    <t>Farines, gruaux, semoules et agglomérés de céréales</t>
  </si>
  <si>
    <t>Fibres textiles artificielles</t>
  </si>
  <si>
    <t>Soufres bruts et non raffinés</t>
  </si>
  <si>
    <t>Demi-produits en fer ou en aciers non alliés.</t>
  </si>
  <si>
    <t>IMPORTATIONS PAR PRODUITS  REMARQUABLES</t>
  </si>
  <si>
    <t>Orge</t>
  </si>
  <si>
    <t>Minerai de cobalt</t>
  </si>
  <si>
    <t>DEMI PRODUITS</t>
  </si>
  <si>
    <t>Année 2018*</t>
  </si>
  <si>
    <t>Année  2017</t>
  </si>
  <si>
    <t>Année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</si>
</sst>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43" formatCode="_-* #,##0.00\ _€_-;\-* #,##0.00\ _€_-;_-* &quot;-&quot;??\ _€_-;_-@_-"/>
    <numFmt numFmtId="164" formatCode="_-* #,##0\ _€_-;\-* #,##0\ _€_-;_-* &quot;-&quot;??\ _€_-;_-@_-"/>
    <numFmt numFmtId="165" formatCode="General_)"/>
    <numFmt numFmtId="166" formatCode="_-* #,##0.00\ _F_-;\-* #,##0.00\ _F_-;_-* &quot;-&quot;??\ _F_-;_-@_-"/>
    <numFmt numFmtId="167" formatCode="_-* #,##0.000\ _K_č_-;\-* #,##0.000\ _K_č_-;_-* &quot;-&quot;??\ _K_č_-;_-@_-"/>
    <numFmt numFmtId="168" formatCode="#,##0.0_);[Red]\(#,##0.0\)"/>
    <numFmt numFmtId="169" formatCode="&quot;$&quot;#,##0_);\(&quot;$&quot;#,##0\)"/>
    <numFmt numFmtId="170" formatCode="#,##0;[Red]\(#,##0\)"/>
    <numFmt numFmtId="171" formatCode="#,##0;\(#,##0_);\-"/>
    <numFmt numFmtId="172" formatCode="_(* #,##0.00_);_(* \(#,##0.00\);_(* &quot;-&quot;??_);_(@_)"/>
    <numFmt numFmtId="173" formatCode="&quot;$&quot;#,##0_);[Red]\(&quot;$&quot;#,##0\)"/>
    <numFmt numFmtId="174" formatCode="&quot;$&quot;#,##0.00_);[Red]\(&quot;$&quot;#,##0.00\)"/>
    <numFmt numFmtId="175" formatCode="_(&quot;$&quot;* #,##0.00_);_(&quot;$&quot;* \(#,##0.00\);_(&quot;$&quot;* &quot;-&quot;??_);_(@_)"/>
    <numFmt numFmtId="176" formatCode="d\-mmm\-yy\ \ \ h:mm"/>
    <numFmt numFmtId="177" formatCode="m/d/yyyy"/>
    <numFmt numFmtId="178" formatCode="#,##0.0_);\(#,##0.0\)"/>
    <numFmt numFmtId="179" formatCode="#,##0.000_);\(#,##0.000\)"/>
    <numFmt numFmtId="180" formatCode="_-* #,##0.00_K_č_-;\-* #,##0.00_K_č_-;_-* &quot;-&quot;??_K_č_-;_-@_-"/>
    <numFmt numFmtId="181" formatCode="_-* #,##0.00_-;\-* #,##0.00_-;_-* &quot;-&quot;??_-;_-@_-"/>
    <numFmt numFmtId="182" formatCode="_-* #,##0_-;\-* #,##0_-;_-* &quot;-&quot;_-;_-@_-"/>
    <numFmt numFmtId="183" formatCode="0.00%;[Red]\(0.00%\)"/>
    <numFmt numFmtId="184" formatCode="_-* #,##0.00\ [$€-1]_-;\-* #,##0.00\ [$€-1]_-;_-* &quot;-&quot;??\ [$€-1]_-"/>
    <numFmt numFmtId="185" formatCode="0.0%"/>
    <numFmt numFmtId="186" formatCode="#,##0;\(#,##0\);\-"/>
    <numFmt numFmtId="187" formatCode="0%;\(0\)%;\-"/>
    <numFmt numFmtId="188" formatCode="#,##0.0000;[Red]\(#,##0.0000\)"/>
    <numFmt numFmtId="189" formatCode="_ * #,##0.00_ \ [$$-C0C]_ ;_ * \-#,##0.00\ \ [$$-C0C]_ ;_ * &quot;-&quot;??_ \ [$$-C0C]_ ;_ @_ "/>
    <numFmt numFmtId="190" formatCode="_-* #,##0.00\ &quot;DH&quot;_-;\-* #,##0.00\ &quot;DH&quot;_-;_-* &quot;-&quot;??\ &quot;DH&quot;_-;_-@_-"/>
    <numFmt numFmtId="191" formatCode="mmm\-yy_)"/>
    <numFmt numFmtId="192" formatCode="#,##0\ &quot;$&quot;;\-#,##0\ &quot;$&quot;"/>
    <numFmt numFmtId="193" formatCode="0.0%;\(0.0%\)"/>
    <numFmt numFmtId="194" formatCode="0%_);[Red]\(0%\)"/>
    <numFmt numFmtId="195" formatCode="0.0%_);[Red]\(0.0%\)"/>
    <numFmt numFmtId="196" formatCode="0.0%;[Red]\-0.0%"/>
    <numFmt numFmtId="197" formatCode="0.00%;[Red]\-0.00%"/>
    <numFmt numFmtId="198" formatCode="###,###,_);[Red]\(###,###,\)"/>
    <numFmt numFmtId="199" formatCode="###,###.0,_);[Red]\(###,###.0,\)"/>
    <numFmt numFmtId="200" formatCode="_-&quot;Ł&quot;* #,##0_-;\-&quot;Ł&quot;* #,##0_-;_-&quot;Ł&quot;* &quot;-&quot;_-;_-@_-"/>
    <numFmt numFmtId="201" formatCode="_-&quot;Ł&quot;* #,##0.00_-;\-&quot;Ł&quot;* #,##0.00_-;_-&quot;Ł&quot;* &quot;-&quot;??_-;_-@_-"/>
    <numFmt numFmtId="202" formatCode="###0_)"/>
    <numFmt numFmtId="203" formatCode="_-* #,##0\ _€_-;\-* #,##0\ _€_-;_-* &quot;-&quot;?\ _€_-;_-@_-"/>
    <numFmt numFmtId="204" formatCode="#,##0\ &quot;DH&quot;;[Red]\-#,##0\ &quot;DH&quot;"/>
    <numFmt numFmtId="205" formatCode="_-* #,##0.0\ _€_-;\-* #,##0.0\ _€_-;_-* &quot;-&quot;??\ _€_-;_-@_-"/>
  </numFmts>
  <fonts count="53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name val="Helv"/>
      <charset val="238"/>
    </font>
    <font>
      <sz val="10"/>
      <name val="Helv"/>
    </font>
    <font>
      <sz val="10"/>
      <name val="Arial CE"/>
      <charset val="238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11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8"/>
      <color indexed="59"/>
      <name val="Univers 45 Light"/>
      <family val="2"/>
    </font>
    <font>
      <sz val="10"/>
      <color indexed="0"/>
      <name val="MS Sans Serif"/>
      <family val="2"/>
    </font>
    <font>
      <sz val="11"/>
      <color indexed="12"/>
      <name val="Book Antiqua"/>
      <family val="1"/>
    </font>
    <font>
      <sz val="8"/>
      <name val="CG Times (E1)"/>
    </font>
    <font>
      <sz val="8"/>
      <name val="Times New Roman"/>
      <family val="1"/>
    </font>
    <font>
      <sz val="9"/>
      <name val="Arial CE"/>
      <family val="2"/>
      <charset val="238"/>
    </font>
    <font>
      <sz val="10"/>
      <name val="Times New Roman"/>
      <family val="1"/>
    </font>
    <font>
      <sz val="1"/>
      <color indexed="16"/>
      <name val="Courier"/>
      <family val="3"/>
    </font>
    <font>
      <sz val="8"/>
      <name val="Arial"/>
      <family val="2"/>
      <charset val="238"/>
    </font>
    <font>
      <sz val="10"/>
      <color indexed="12"/>
      <name val="Arial CE"/>
      <family val="2"/>
      <charset val="238"/>
    </font>
    <font>
      <b/>
      <sz val="1"/>
      <color indexed="16"/>
      <name val="Courier"/>
      <family val="3"/>
    </font>
    <font>
      <shadow/>
      <sz val="8"/>
      <color indexed="12"/>
      <name val="Times New Roman"/>
      <family val="1"/>
    </font>
    <font>
      <sz val="10"/>
      <color indexed="48"/>
      <name val="Arial CE"/>
      <family val="2"/>
      <charset val="238"/>
    </font>
    <font>
      <i/>
      <sz val="10"/>
      <color indexed="8"/>
      <name val="Gill Sans MT"/>
      <family val="2"/>
    </font>
    <font>
      <b/>
      <sz val="8"/>
      <color indexed="32"/>
      <name val="Univers 45 Light"/>
      <family val="2"/>
    </font>
    <font>
      <sz val="8"/>
      <name val="Univers 45 Light"/>
      <family val="2"/>
    </font>
    <font>
      <i/>
      <sz val="8"/>
      <name val="Univers 45 Light"/>
      <family val="2"/>
    </font>
    <font>
      <b/>
      <sz val="8"/>
      <color indexed="33"/>
      <name val="Univers 45 Light"/>
      <family val="2"/>
    </font>
    <font>
      <u/>
      <sz val="10"/>
      <color indexed="12"/>
      <name val="Courier"/>
      <family val="3"/>
    </font>
    <font>
      <sz val="11"/>
      <name val="Arial"/>
      <family val="2"/>
    </font>
    <font>
      <sz val="10"/>
      <name val="Univers (WN)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charset val="238"/>
    </font>
    <font>
      <sz val="10"/>
      <name val="Arial CE"/>
    </font>
    <font>
      <sz val="10"/>
      <name val="Univers (E1)"/>
    </font>
    <font>
      <sz val="1"/>
      <color indexed="8"/>
      <name val="Courier"/>
      <family val="3"/>
    </font>
    <font>
      <b/>
      <sz val="10"/>
      <name val="Arial CE"/>
      <charset val="238"/>
    </font>
    <font>
      <sz val="10"/>
      <name val="Verdana"/>
      <family val="2"/>
    </font>
    <font>
      <b/>
      <sz val="12"/>
      <name val="Univers (WN)"/>
    </font>
    <font>
      <b/>
      <sz val="10"/>
      <name val="Univers (WN)"/>
    </font>
    <font>
      <sz val="11"/>
      <color theme="1"/>
      <name val="Calibri"/>
      <family val="2"/>
      <scheme val="minor"/>
    </font>
    <font>
      <i/>
      <sz val="10"/>
      <color rgb="FF301383"/>
      <name val="Book Antiqua"/>
      <family val="1"/>
    </font>
    <font>
      <b/>
      <sz val="12"/>
      <color rgb="FF301383"/>
      <name val="Book Antiqua"/>
      <family val="1"/>
    </font>
    <font>
      <sz val="12"/>
      <color theme="1"/>
      <name val="Book Antiqua"/>
      <family val="1"/>
    </font>
    <font>
      <i/>
      <sz val="12"/>
      <color theme="1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1"/>
      <color theme="2" tint="-0.499984740745262"/>
      <name val="Book Antiqua"/>
      <family val="1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06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>
      <protection locked="0"/>
    </xf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" fontId="7" fillId="2" borderId="0">
      <alignment vertical="center"/>
    </xf>
    <xf numFmtId="2" fontId="8" fillId="2" borderId="0">
      <alignment vertical="center"/>
    </xf>
    <xf numFmtId="168" fontId="9" fillId="0" borderId="0" applyNumberFormat="0" applyFill="0" applyBorder="0" applyAlignment="0"/>
    <xf numFmtId="169" fontId="10" fillId="0" borderId="1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6" fillId="0" borderId="2">
      <protection locked="0"/>
    </xf>
    <xf numFmtId="170" fontId="6" fillId="0" borderId="0" applyFont="0" applyFill="0" applyBorder="0" applyAlignment="0" applyProtection="0"/>
    <xf numFmtId="171" fontId="12" fillId="0" borderId="3" applyNumberFormat="0" applyFill="0" applyBorder="0" applyAlignment="0" applyProtection="0">
      <alignment horizontal="right" vertical="center"/>
    </xf>
    <xf numFmtId="170" fontId="6" fillId="3" borderId="0" applyNumberFormat="0" applyFont="0" applyBorder="0" applyAlignment="0" applyProtection="0"/>
    <xf numFmtId="172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4" fillId="0" borderId="4">
      <protection locked="0"/>
    </xf>
    <xf numFmtId="175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5" fontId="11" fillId="0" borderId="0" applyFont="0" applyFill="0" applyBorder="0" applyAlignment="0" applyProtection="0">
      <alignment horizontal="left"/>
    </xf>
    <xf numFmtId="176" fontId="11" fillId="0" borderId="0" applyFont="0" applyFill="0" applyBorder="0" applyProtection="0">
      <alignment horizontal="left"/>
    </xf>
    <xf numFmtId="177" fontId="6" fillId="0" borderId="0">
      <protection locked="0"/>
    </xf>
    <xf numFmtId="178" fontId="15" fillId="0" borderId="0" applyFont="0" applyFill="0" applyBorder="0" applyAlignment="0" applyProtection="0">
      <protection locked="0"/>
    </xf>
    <xf numFmtId="39" fontId="5" fillId="0" borderId="0" applyFont="0" applyFill="0" applyBorder="0" applyAlignment="0" applyProtection="0"/>
    <xf numFmtId="179" fontId="16" fillId="0" borderId="0" applyFont="0" applyFill="0" applyBorder="0" applyAlignment="0"/>
    <xf numFmtId="180" fontId="6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0" fontId="17" fillId="0" borderId="0">
      <alignment horizontal="right"/>
    </xf>
    <xf numFmtId="183" fontId="17" fillId="0" borderId="0">
      <alignment horizontal="right"/>
    </xf>
    <xf numFmtId="184" fontId="18" fillId="0" borderId="0" applyFont="0" applyFill="0" applyBorder="0" applyAlignment="0" applyProtection="0"/>
    <xf numFmtId="0" fontId="19" fillId="0" borderId="0">
      <protection locked="0"/>
    </xf>
    <xf numFmtId="38" fontId="20" fillId="4" borderId="0" applyNumberFormat="0" applyBorder="0" applyAlignment="0" applyProtection="0"/>
    <xf numFmtId="170" fontId="21" fillId="5" borderId="0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37" fontId="23" fillId="0" borderId="0" applyFill="0" applyBorder="0" applyAlignment="0">
      <protection locked="0"/>
    </xf>
    <xf numFmtId="185" fontId="23" fillId="0" borderId="5" applyFill="0" applyBorder="0" applyAlignment="0">
      <alignment horizontal="center"/>
      <protection locked="0"/>
    </xf>
    <xf numFmtId="10" fontId="20" fillId="6" borderId="6" applyNumberFormat="0" applyBorder="0" applyAlignment="0" applyProtection="0"/>
    <xf numFmtId="178" fontId="23" fillId="0" borderId="0" applyFill="0" applyBorder="0" applyAlignment="0">
      <protection locked="0"/>
    </xf>
    <xf numFmtId="179" fontId="23" fillId="0" borderId="0" applyFill="0" applyBorder="0" applyAlignment="0" applyProtection="0">
      <protection locked="0"/>
    </xf>
    <xf numFmtId="170" fontId="24" fillId="7" borderId="0" applyNumberFormat="0" applyFont="0" applyBorder="0" applyAlignment="0">
      <alignment horizontal="center" textRotation="90"/>
      <protection locked="0"/>
    </xf>
    <xf numFmtId="0" fontId="25" fillId="0" borderId="0"/>
    <xf numFmtId="0" fontId="26" fillId="0" borderId="0">
      <alignment horizontal="right"/>
    </xf>
    <xf numFmtId="186" fontId="27" fillId="0" borderId="0" applyFont="0" applyFill="0" applyBorder="0" applyAlignment="0" applyProtection="0"/>
    <xf numFmtId="0" fontId="27" fillId="0" borderId="0">
      <alignment horizontal="left" indent="1"/>
    </xf>
    <xf numFmtId="0" fontId="27" fillId="0" borderId="0">
      <alignment horizontal="left" indent="2"/>
    </xf>
    <xf numFmtId="186" fontId="27" fillId="0" borderId="0" applyFill="0" applyBorder="0" applyAlignment="0" applyProtection="0">
      <alignment horizontal="right"/>
    </xf>
    <xf numFmtId="187" fontId="28" fillId="0" borderId="0">
      <alignment horizontal="right"/>
    </xf>
    <xf numFmtId="49" fontId="28" fillId="0" borderId="0">
      <alignment horizontal="left"/>
    </xf>
    <xf numFmtId="0" fontId="29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>
      <protection locked="0"/>
    </xf>
    <xf numFmtId="188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89" fontId="31" fillId="8" borderId="7" applyFill="0" applyBorder="0" applyProtection="0"/>
    <xf numFmtId="190" fontId="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170" fontId="33" fillId="9" borderId="0" applyNumberFormat="0" applyFont="0" applyBorder="0" applyAlignment="0" applyProtection="0"/>
    <xf numFmtId="3" fontId="34" fillId="0" borderId="0"/>
    <xf numFmtId="192" fontId="6" fillId="0" borderId="0"/>
    <xf numFmtId="168" fontId="31" fillId="0" borderId="0" applyFill="0" applyBorder="0" applyAlignment="0"/>
    <xf numFmtId="0" fontId="2" fillId="0" borderId="0"/>
    <xf numFmtId="165" fontId="1" fillId="0" borderId="0"/>
    <xf numFmtId="0" fontId="2" fillId="0" borderId="0"/>
    <xf numFmtId="0" fontId="35" fillId="0" borderId="0"/>
    <xf numFmtId="0" fontId="36" fillId="0" borderId="0"/>
    <xf numFmtId="186" fontId="27" fillId="0" borderId="0" applyFont="0" applyFill="0" applyBorder="0" applyProtection="0">
      <alignment horizontal="right" vertical="center"/>
    </xf>
    <xf numFmtId="193" fontId="16" fillId="0" borderId="8" applyFont="0" applyFill="0" applyBorder="0" applyAlignment="0" applyProtection="0">
      <alignment horizontal="right"/>
    </xf>
    <xf numFmtId="19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0" fontId="2" fillId="0" borderId="0" applyFont="0" applyFill="0" applyBorder="0" applyAlignment="0" applyProtection="0"/>
    <xf numFmtId="196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1" fontId="38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49" fontId="27" fillId="0" borderId="9" applyFont="0" applyFill="0" applyBorder="0" applyProtection="0">
      <alignment horizontal="left" vertical="center" wrapText="1"/>
    </xf>
    <xf numFmtId="0" fontId="39" fillId="4" borderId="10">
      <alignment horizontal="center"/>
    </xf>
    <xf numFmtId="38" fontId="11" fillId="10" borderId="0" applyNumberFormat="0" applyFont="0" applyBorder="0" applyAlignment="0" applyProtection="0"/>
    <xf numFmtId="170" fontId="17" fillId="0" borderId="11" applyFont="0"/>
    <xf numFmtId="0" fontId="2" fillId="0" borderId="0"/>
    <xf numFmtId="3" fontId="40" fillId="0" borderId="0">
      <alignment vertical="center"/>
    </xf>
    <xf numFmtId="0" fontId="4" fillId="0" borderId="0"/>
    <xf numFmtId="38" fontId="41" fillId="0" borderId="0" applyFill="0" applyBorder="0" applyAlignment="0" applyProtection="0"/>
    <xf numFmtId="196" fontId="42" fillId="0" borderId="0" applyFill="0" applyBorder="0" applyAlignment="0" applyProtection="0"/>
    <xf numFmtId="198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8" fontId="15" fillId="0" borderId="0" applyFont="0" applyFill="0" applyBorder="0" applyAlignment="0" applyProtection="0">
      <alignment horizontal="left"/>
    </xf>
    <xf numFmtId="10" fontId="37" fillId="0" borderId="12" applyNumberFormat="0" applyFont="0" applyFill="0" applyAlignment="0" applyProtection="0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" fillId="0" borderId="13" applyFont="0" applyFill="0" applyBorder="0" applyAlignment="0" applyProtection="0"/>
  </cellStyleXfs>
  <cellXfs count="38">
    <xf numFmtId="0" fontId="0" fillId="0" borderId="0" xfId="0"/>
    <xf numFmtId="0" fontId="45" fillId="11" borderId="15" xfId="77" applyFont="1" applyFill="1" applyBorder="1" applyAlignment="1">
      <alignment horizontal="center" vertical="center"/>
    </xf>
    <xf numFmtId="0" fontId="0" fillId="0" borderId="0" xfId="0"/>
    <xf numFmtId="0" fontId="46" fillId="0" borderId="0" xfId="0" applyFont="1"/>
    <xf numFmtId="0" fontId="46" fillId="0" borderId="0" xfId="0" applyFont="1" applyAlignment="1">
      <alignment horizontal="center"/>
    </xf>
    <xf numFmtId="164" fontId="48" fillId="12" borderId="16" xfId="65" applyNumberFormat="1" applyFont="1" applyFill="1" applyBorder="1"/>
    <xf numFmtId="164" fontId="49" fillId="12" borderId="16" xfId="65" applyNumberFormat="1" applyFont="1" applyFill="1" applyBorder="1"/>
    <xf numFmtId="164" fontId="43" fillId="0" borderId="0" xfId="63" applyNumberFormat="1" applyFont="1"/>
    <xf numFmtId="164" fontId="0" fillId="0" borderId="0" xfId="63" applyNumberFormat="1" applyFont="1"/>
    <xf numFmtId="164" fontId="49" fillId="12" borderId="16" xfId="63" applyNumberFormat="1" applyFont="1" applyFill="1" applyBorder="1"/>
    <xf numFmtId="0" fontId="47" fillId="0" borderId="0" xfId="0" applyFont="1"/>
    <xf numFmtId="164" fontId="46" fillId="0" borderId="0" xfId="63" applyNumberFormat="1" applyFont="1" applyFill="1"/>
    <xf numFmtId="164" fontId="46" fillId="0" borderId="0" xfId="63" applyNumberFormat="1" applyFont="1" applyFill="1" applyAlignment="1">
      <alignment horizontal="center"/>
    </xf>
    <xf numFmtId="164" fontId="47" fillId="0" borderId="0" xfId="63" applyNumberFormat="1" applyFont="1" applyFill="1" applyAlignment="1">
      <alignment horizontal="right"/>
    </xf>
    <xf numFmtId="164" fontId="44" fillId="11" borderId="14" xfId="63" applyNumberFormat="1" applyFont="1" applyFill="1" applyBorder="1" applyAlignment="1">
      <alignment horizontal="center"/>
    </xf>
    <xf numFmtId="164" fontId="48" fillId="12" borderId="16" xfId="63" applyNumberFormat="1" applyFont="1" applyFill="1" applyBorder="1"/>
    <xf numFmtId="164" fontId="48" fillId="11" borderId="15" xfId="63" applyNumberFormat="1" applyFont="1" applyFill="1" applyBorder="1" applyAlignment="1">
      <alignment horizontal="right"/>
    </xf>
    <xf numFmtId="0" fontId="0" fillId="0" borderId="0" xfId="0" applyFill="1"/>
    <xf numFmtId="164" fontId="43" fillId="0" borderId="0" xfId="63" applyNumberFormat="1" applyFont="1" applyFill="1"/>
    <xf numFmtId="164" fontId="0" fillId="0" borderId="0" xfId="0" applyNumberFormat="1" applyFill="1"/>
    <xf numFmtId="164" fontId="0" fillId="0" borderId="0" xfId="0" applyNumberFormat="1"/>
    <xf numFmtId="0" fontId="46" fillId="0" borderId="0" xfId="0" applyFont="1" applyFill="1"/>
    <xf numFmtId="0" fontId="46" fillId="0" borderId="0" xfId="0" applyFont="1" applyFill="1" applyAlignment="1">
      <alignment horizontal="center"/>
    </xf>
    <xf numFmtId="0" fontId="47" fillId="0" borderId="0" xfId="0" applyFont="1" applyFill="1" applyAlignment="1">
      <alignment horizontal="right"/>
    </xf>
    <xf numFmtId="203" fontId="44" fillId="11" borderId="14" xfId="77" applyNumberFormat="1" applyFont="1" applyFill="1" applyBorder="1" applyAlignment="1">
      <alignment horizontal="center"/>
    </xf>
    <xf numFmtId="204" fontId="44" fillId="11" borderId="14" xfId="77" applyNumberFormat="1" applyFont="1" applyFill="1" applyBorder="1" applyAlignment="1">
      <alignment horizontal="center"/>
    </xf>
    <xf numFmtId="164" fontId="48" fillId="11" borderId="15" xfId="65" applyNumberFormat="1" applyFont="1" applyFill="1" applyBorder="1" applyAlignment="1">
      <alignment horizontal="right"/>
    </xf>
    <xf numFmtId="205" fontId="0" fillId="0" borderId="0" xfId="0" applyNumberFormat="1"/>
    <xf numFmtId="0" fontId="50" fillId="13" borderId="17" xfId="0" applyFont="1" applyFill="1" applyBorder="1" applyAlignment="1">
      <alignment horizontal="center" vertical="center"/>
    </xf>
    <xf numFmtId="0" fontId="50" fillId="13" borderId="18" xfId="0" applyFont="1" applyFill="1" applyBorder="1" applyAlignment="1">
      <alignment horizontal="center" vertical="center"/>
    </xf>
    <xf numFmtId="0" fontId="50" fillId="13" borderId="19" xfId="0" applyFont="1" applyFill="1" applyBorder="1" applyAlignment="1">
      <alignment horizontal="center" vertical="center"/>
    </xf>
    <xf numFmtId="0" fontId="50" fillId="13" borderId="20" xfId="0" applyFont="1" applyFill="1" applyBorder="1" applyAlignment="1">
      <alignment horizontal="center" vertical="center"/>
    </xf>
    <xf numFmtId="0" fontId="50" fillId="13" borderId="21" xfId="0" applyFont="1" applyFill="1" applyBorder="1" applyAlignment="1">
      <alignment horizontal="center" vertical="center"/>
    </xf>
    <xf numFmtId="0" fontId="50" fillId="13" borderId="22" xfId="0" applyFont="1" applyFill="1" applyBorder="1" applyAlignment="1">
      <alignment horizontal="center" vertical="center"/>
    </xf>
    <xf numFmtId="0" fontId="51" fillId="11" borderId="23" xfId="77" applyNumberFormat="1" applyFont="1" applyFill="1" applyBorder="1" applyAlignment="1" applyProtection="1">
      <alignment horizontal="center" wrapText="1"/>
    </xf>
    <xf numFmtId="0" fontId="51" fillId="11" borderId="16" xfId="77" applyNumberFormat="1" applyFont="1" applyFill="1" applyBorder="1" applyAlignment="1" applyProtection="1">
      <alignment horizontal="center" wrapText="1"/>
    </xf>
    <xf numFmtId="49" fontId="52" fillId="11" borderId="24" xfId="77" applyNumberFormat="1" applyFont="1" applyFill="1" applyBorder="1" applyAlignment="1">
      <alignment horizontal="center"/>
    </xf>
    <xf numFmtId="49" fontId="52" fillId="11" borderId="25" xfId="77" applyNumberFormat="1" applyFont="1" applyFill="1" applyBorder="1" applyAlignment="1">
      <alignment horizontal="center"/>
    </xf>
  </cellXfs>
  <cellStyles count="106">
    <cellStyle name="%" xfId="1"/>
    <cellStyle name="_PERSONAL" xfId="2"/>
    <cellStyle name="_PERSONAL_1" xfId="3"/>
    <cellStyle name="¬µrka" xfId="4"/>
    <cellStyle name="1 000 K?_0f83zm4yytAvDZPSbNxjaUl2F" xfId="5"/>
    <cellStyle name="1 000 Kc_CTD" xfId="6"/>
    <cellStyle name="B&amp;W" xfId="7"/>
    <cellStyle name="B&amp;Wbold" xfId="8"/>
    <cellStyle name="Bold 11" xfId="9"/>
    <cellStyle name="Border" xfId="10"/>
    <cellStyle name="cárky [0]_CTD" xfId="11"/>
    <cellStyle name="cárky_CTD" xfId="12"/>
    <cellStyle name="Celkem" xfId="13"/>
    <cellStyle name="Číslo_# ##0" xfId="14"/>
    <cellStyle name="ColHead" xfId="15"/>
    <cellStyle name="Color_Anna" xfId="16"/>
    <cellStyle name="Comma_Axmann Utopia toolbox all_in_one" xfId="17"/>
    <cellStyle name="Comma0" xfId="18"/>
    <cellStyle name="Currency (0)" xfId="19"/>
    <cellStyle name="Currency (2)" xfId="20"/>
    <cellStyle name="Currency [2]" xfId="21"/>
    <cellStyle name="Currency_Axmann Utopia toolbox all_in_one" xfId="22"/>
    <cellStyle name="Currency0" xfId="23"/>
    <cellStyle name="Date" xfId="24"/>
    <cellStyle name="Date-Time" xfId="25"/>
    <cellStyle name="Datum" xfId="26"/>
    <cellStyle name="Decimal 1" xfId="27"/>
    <cellStyle name="Decimal 2" xfId="28"/>
    <cellStyle name="Decimal 3" xfId="29"/>
    <cellStyle name="Dezimal [0]_laroux" xfId="30"/>
    <cellStyle name="Dezimal_Additional UTOPIA examples" xfId="31"/>
    <cellStyle name="Dziesiętny [0]_laroux" xfId="32"/>
    <cellStyle name="Dziesiętny_laroux" xfId="33"/>
    <cellStyle name="ET měna" xfId="34"/>
    <cellStyle name="ET procenta" xfId="35"/>
    <cellStyle name="Euro" xfId="36"/>
    <cellStyle name="Fixed" xfId="37"/>
    <cellStyle name="Grey" xfId="38"/>
    <cellStyle name="GSM_Barva" xfId="39"/>
    <cellStyle name="Heading 1" xfId="40"/>
    <cellStyle name="Heading 2" xfId="41"/>
    <cellStyle name="Heading1" xfId="42"/>
    <cellStyle name="Heading2" xfId="43"/>
    <cellStyle name="Input" xfId="44"/>
    <cellStyle name="Input %" xfId="45"/>
    <cellStyle name="Input [yellow]" xfId="46"/>
    <cellStyle name="Input 1" xfId="47"/>
    <cellStyle name="Input 3" xfId="48"/>
    <cellStyle name="Input_040808 Eurotel 10Y plan" xfId="49"/>
    <cellStyle name="Italic" xfId="50"/>
    <cellStyle name="KPMGcolheader" xfId="51"/>
    <cellStyle name="KPMGnormal" xfId="52"/>
    <cellStyle name="KPMGnormalindent" xfId="53"/>
    <cellStyle name="KPMGnormalindent2" xfId="54"/>
    <cellStyle name="KPMGnumber" xfId="55"/>
    <cellStyle name="KPMGpercent" xfId="56"/>
    <cellStyle name="KPMGpercentrow" xfId="57"/>
    <cellStyle name="KPMGsubheader" xfId="58"/>
    <cellStyle name="Lien hypertexte_Canevas stats mensuelles (2)" xfId="59"/>
    <cellStyle name="m?ny_0f83zm4yytAvDZPSbNxjaUl2F" xfId="60"/>
    <cellStyle name="M·na" xfId="61"/>
    <cellStyle name="meny_CTD" xfId="62"/>
    <cellStyle name="Milliers" xfId="63" builtinId="3"/>
    <cellStyle name="Milliers 2" xfId="64"/>
    <cellStyle name="Milliers 3 2" xfId="65"/>
    <cellStyle name="monétaire en $" xfId="66"/>
    <cellStyle name="Monétaire]STAANN" xfId="67"/>
    <cellStyle name="Month" xfId="68"/>
    <cellStyle name="Nadpis1" xfId="69"/>
    <cellStyle name="Nadpis2" xfId="70"/>
    <cellStyle name="NMT_Barva" xfId="71"/>
    <cellStyle name="norm?ln?_?.Bud.-D98-kont.(SAG)" xfId="72"/>
    <cellStyle name="Normal" xfId="0" builtinId="0"/>
    <cellStyle name="Normal - Style1" xfId="73"/>
    <cellStyle name="Normal 11" xfId="74"/>
    <cellStyle name="Normal 2" xfId="75"/>
    <cellStyle name="Normal 3" xfId="76"/>
    <cellStyle name="Normal_import03" xfId="77"/>
    <cellStyle name="normální_CTc_actual_02" xfId="78"/>
    <cellStyle name="Normalny_laroux" xfId="79"/>
    <cellStyle name="Number" xfId="80"/>
    <cellStyle name="Percent ()" xfId="81"/>
    <cellStyle name="Percent (0)" xfId="82"/>
    <cellStyle name="Percent (1)" xfId="83"/>
    <cellStyle name="Percent [2]" xfId="84"/>
    <cellStyle name="Percent 1" xfId="85"/>
    <cellStyle name="Percent 2" xfId="86"/>
    <cellStyle name="Pevn?" xfId="87"/>
    <cellStyle name="Pevní" xfId="88"/>
    <cellStyle name="Procenta" xfId="89"/>
    <cellStyle name="RowHead" xfId="90"/>
    <cellStyle name="šedivý" xfId="91"/>
    <cellStyle name="Shaded" xfId="92"/>
    <cellStyle name="součet" xfId="93"/>
    <cellStyle name="Standard_Utopia FS JC_updated by JC" xfId="94"/>
    <cellStyle name="Standard1_OS" xfId="95"/>
    <cellStyle name="Style 1" xfId="96"/>
    <cellStyle name="Sum" xfId="97"/>
    <cellStyle name="Sum %of HV" xfId="98"/>
    <cellStyle name="Thousands (0)" xfId="99"/>
    <cellStyle name="Thousands (1)" xfId="100"/>
    <cellStyle name="time" xfId="101"/>
    <cellStyle name="Underline 2" xfId="102"/>
    <cellStyle name="Walutowy [0]_laroux" xfId="103"/>
    <cellStyle name="Walutowy_laroux" xfId="104"/>
    <cellStyle name="Year" xfId="1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66675</xdr:rowOff>
    </xdr:from>
    <xdr:to>
      <xdr:col>4</xdr:col>
      <xdr:colOff>1152524</xdr:colOff>
      <xdr:row>2</xdr:row>
      <xdr:rowOff>657225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266700"/>
          <a:ext cx="1285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</xdr:row>
      <xdr:rowOff>95250</xdr:rowOff>
    </xdr:from>
    <xdr:to>
      <xdr:col>0</xdr:col>
      <xdr:colOff>1390650</xdr:colOff>
      <xdr:row>2</xdr:row>
      <xdr:rowOff>581025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95275"/>
          <a:ext cx="1152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57150</xdr:rowOff>
    </xdr:from>
    <xdr:to>
      <xdr:col>6</xdr:col>
      <xdr:colOff>0</xdr:colOff>
      <xdr:row>2</xdr:row>
      <xdr:rowOff>57150</xdr:rowOff>
    </xdr:to>
    <xdr:pic>
      <xdr:nvPicPr>
        <xdr:cNvPr id="5" name="Picture 33" descr="logo OC VF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57150</xdr:rowOff>
    </xdr:from>
    <xdr:to>
      <xdr:col>6</xdr:col>
      <xdr:colOff>0</xdr:colOff>
      <xdr:row>2</xdr:row>
      <xdr:rowOff>57150</xdr:rowOff>
    </xdr:to>
    <xdr:pic>
      <xdr:nvPicPr>
        <xdr:cNvPr id="6" name="Picture 33" descr="logo OC VF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</xdr:row>
      <xdr:rowOff>57150</xdr:rowOff>
    </xdr:from>
    <xdr:ext cx="0" cy="190500"/>
    <xdr:pic>
      <xdr:nvPicPr>
        <xdr:cNvPr id="9" name="Picture 33" descr="logo OC VF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66675</xdr:rowOff>
    </xdr:from>
    <xdr:to>
      <xdr:col>4</xdr:col>
      <xdr:colOff>1152525</xdr:colOff>
      <xdr:row>2</xdr:row>
      <xdr:rowOff>657225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266700"/>
          <a:ext cx="1285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</xdr:row>
      <xdr:rowOff>95250</xdr:rowOff>
    </xdr:from>
    <xdr:to>
      <xdr:col>0</xdr:col>
      <xdr:colOff>1390369</xdr:colOff>
      <xdr:row>2</xdr:row>
      <xdr:rowOff>581465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6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c.gov.ma/Documents%20and%20Settings/mekouar/Local%20Settings/Temporary%20Internet%20Files/Content.Outlook/YU31A9LK/Copie%20de%20PR-2013-25032013%20version%20finale%20(4)+%20poid%20fin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imp février"/>
      <sheetName val="exp février "/>
      <sheetName val="x2013 initial"/>
      <sheetName val="x2012 initial"/>
    </sheetNames>
    <sheetDataSet>
      <sheetData sheetId="0"/>
      <sheetData sheetId="1"/>
      <sheetData sheetId="2"/>
      <sheetData sheetId="3">
        <row r="1">
          <cell r="A1" t="str">
            <v>CODE-NPR</v>
          </cell>
          <cell r="B1" t="str">
            <v>LIB-NPR</v>
          </cell>
          <cell r="C1" t="str">
            <v>Somme de p jan</v>
          </cell>
          <cell r="D1" t="str">
            <v>Somme de v jan</v>
          </cell>
          <cell r="E1" t="str">
            <v>Somme de p fev</v>
          </cell>
          <cell r="F1" t="str">
            <v>Somme de v fev</v>
          </cell>
          <cell r="G1" t="str">
            <v>Total Somme de p</v>
          </cell>
          <cell r="H1" t="str">
            <v>Total Somme de v</v>
          </cell>
        </row>
        <row r="2">
          <cell r="A2">
            <v>101</v>
          </cell>
          <cell r="B2" t="str">
            <v>Agrumes</v>
          </cell>
          <cell r="C2">
            <v>83690339.280000001</v>
          </cell>
          <cell r="D2">
            <v>547165471.98000002</v>
          </cell>
          <cell r="E2">
            <v>18581860</v>
          </cell>
          <cell r="F2">
            <v>125776459.13</v>
          </cell>
          <cell r="G2">
            <v>102272199.28</v>
          </cell>
          <cell r="H2">
            <v>672941931.11000001</v>
          </cell>
        </row>
        <row r="3">
          <cell r="A3">
            <v>102</v>
          </cell>
          <cell r="B3" t="str">
            <v>Amidons,gluten de froment et dérivés</v>
          </cell>
          <cell r="C3">
            <v>91.8</v>
          </cell>
          <cell r="D3">
            <v>3072</v>
          </cell>
          <cell r="G3">
            <v>91.8</v>
          </cell>
          <cell r="H3">
            <v>3072</v>
          </cell>
        </row>
        <row r="4">
          <cell r="A4">
            <v>103</v>
          </cell>
          <cell r="B4" t="str">
            <v>Animaux vivants (alimentation)</v>
          </cell>
          <cell r="C4">
            <v>9628</v>
          </cell>
          <cell r="D4">
            <v>1099512</v>
          </cell>
          <cell r="E4">
            <v>8067</v>
          </cell>
          <cell r="F4">
            <v>1013741</v>
          </cell>
          <cell r="G4">
            <v>17695</v>
          </cell>
          <cell r="H4">
            <v>2113253</v>
          </cell>
        </row>
        <row r="5">
          <cell r="A5">
            <v>105</v>
          </cell>
          <cell r="B5" t="str">
            <v>Bananes fraîches ou sèches</v>
          </cell>
          <cell r="E5">
            <v>7500</v>
          </cell>
          <cell r="F5">
            <v>45000</v>
          </cell>
          <cell r="G5">
            <v>7500</v>
          </cell>
          <cell r="H5">
            <v>45000</v>
          </cell>
        </row>
        <row r="6">
          <cell r="A6">
            <v>106</v>
          </cell>
          <cell r="B6" t="str">
            <v>Beurre</v>
          </cell>
          <cell r="C6">
            <v>14824</v>
          </cell>
          <cell r="D6">
            <v>228207</v>
          </cell>
          <cell r="G6">
            <v>14824</v>
          </cell>
          <cell r="H6">
            <v>228207</v>
          </cell>
        </row>
        <row r="7">
          <cell r="A7">
            <v>107</v>
          </cell>
          <cell r="B7" t="str">
            <v>Bières; vins; vermouths; et autres boissons spiritueuses</v>
          </cell>
          <cell r="C7">
            <v>235875.7</v>
          </cell>
          <cell r="D7">
            <v>2483983.4700000002</v>
          </cell>
          <cell r="E7">
            <v>575375.12</v>
          </cell>
          <cell r="F7">
            <v>6911514</v>
          </cell>
          <cell r="G7">
            <v>811250.82000000007</v>
          </cell>
          <cell r="H7">
            <v>9395497.4700000007</v>
          </cell>
        </row>
        <row r="8">
          <cell r="A8">
            <v>109</v>
          </cell>
          <cell r="B8" t="str">
            <v>Cacao et preparations à base de cacao</v>
          </cell>
          <cell r="C8">
            <v>283828.27</v>
          </cell>
          <cell r="D8">
            <v>5410722</v>
          </cell>
          <cell r="E8">
            <v>268752.49300000002</v>
          </cell>
          <cell r="F8">
            <v>5494920.2999999998</v>
          </cell>
          <cell r="G8">
            <v>552580.76300000004</v>
          </cell>
          <cell r="H8">
            <v>10905642.300000001</v>
          </cell>
        </row>
        <row r="9">
          <cell r="A9">
            <v>111</v>
          </cell>
          <cell r="B9" t="str">
            <v>Conserves de fruits et confitures</v>
          </cell>
          <cell r="C9">
            <v>812190.30200000003</v>
          </cell>
          <cell r="D9">
            <v>13312597.949999999</v>
          </cell>
          <cell r="E9">
            <v>802696.68</v>
          </cell>
          <cell r="F9">
            <v>14215731.35</v>
          </cell>
          <cell r="G9">
            <v>1614886.9820000001</v>
          </cell>
          <cell r="H9">
            <v>27528329.299999997</v>
          </cell>
        </row>
        <row r="10">
          <cell r="A10">
            <v>112</v>
          </cell>
          <cell r="B10" t="str">
            <v>Conserves de légumes</v>
          </cell>
          <cell r="C10">
            <v>4984898.21</v>
          </cell>
          <cell r="D10">
            <v>87424588.129999995</v>
          </cell>
          <cell r="E10">
            <v>6174589.6500000097</v>
          </cell>
          <cell r="F10">
            <v>108718139.17</v>
          </cell>
          <cell r="G10">
            <v>11159487.860000011</v>
          </cell>
          <cell r="H10">
            <v>196142727.30000001</v>
          </cell>
        </row>
        <row r="11">
          <cell r="A11">
            <v>113</v>
          </cell>
          <cell r="B11" t="str">
            <v>Crustacés, mollusques et coquillages</v>
          </cell>
          <cell r="C11">
            <v>17645854.43</v>
          </cell>
          <cell r="D11">
            <v>826966736.35500002</v>
          </cell>
          <cell r="E11">
            <v>10846331.189999999</v>
          </cell>
          <cell r="F11">
            <v>553556851.49399996</v>
          </cell>
          <cell r="G11">
            <v>28492185.619999997</v>
          </cell>
          <cell r="H11">
            <v>1380523587.849</v>
          </cell>
        </row>
        <row r="12">
          <cell r="A12">
            <v>115</v>
          </cell>
          <cell r="B12" t="str">
            <v>Eaux minérales et boissons non alcooliques</v>
          </cell>
          <cell r="C12">
            <v>1639645.11</v>
          </cell>
          <cell r="D12">
            <v>8481216.0600000005</v>
          </cell>
          <cell r="E12">
            <v>1785748.16</v>
          </cell>
          <cell r="F12">
            <v>9092821.4049999993</v>
          </cell>
          <cell r="G12">
            <v>3425393.27</v>
          </cell>
          <cell r="H12">
            <v>17574037.465</v>
          </cell>
        </row>
        <row r="13">
          <cell r="A13">
            <v>116</v>
          </cell>
          <cell r="B13" t="str">
            <v>Epices</v>
          </cell>
          <cell r="C13">
            <v>1031899.8</v>
          </cell>
          <cell r="D13">
            <v>12849571.324999999</v>
          </cell>
          <cell r="E13">
            <v>1382090.28</v>
          </cell>
          <cell r="F13">
            <v>19272224.953000002</v>
          </cell>
          <cell r="G13">
            <v>2413990.08</v>
          </cell>
          <cell r="H13">
            <v>32121796.278000001</v>
          </cell>
        </row>
        <row r="14">
          <cell r="A14">
            <v>117</v>
          </cell>
          <cell r="B14" t="str">
            <v>Extraits et essences de café ou de thé</v>
          </cell>
          <cell r="C14">
            <v>198238</v>
          </cell>
          <cell r="D14">
            <v>20503763</v>
          </cell>
          <cell r="E14">
            <v>141774.29999999999</v>
          </cell>
          <cell r="F14">
            <v>16315966.35</v>
          </cell>
          <cell r="G14">
            <v>340012.3</v>
          </cell>
          <cell r="H14">
            <v>36819729.350000001</v>
          </cell>
        </row>
        <row r="15">
          <cell r="A15">
            <v>119</v>
          </cell>
          <cell r="B15" t="str">
            <v>Farines, gruaux, semoules et agglomérés de céréales</v>
          </cell>
          <cell r="C15">
            <v>12922900</v>
          </cell>
          <cell r="D15">
            <v>56258211</v>
          </cell>
          <cell r="E15">
            <v>16252790</v>
          </cell>
          <cell r="F15">
            <v>73985046</v>
          </cell>
          <cell r="G15">
            <v>29175690</v>
          </cell>
          <cell r="H15">
            <v>130243257</v>
          </cell>
        </row>
        <row r="16">
          <cell r="A16">
            <v>120</v>
          </cell>
          <cell r="B16" t="str">
            <v>Fraises et framboises</v>
          </cell>
          <cell r="C16">
            <v>864250.5</v>
          </cell>
          <cell r="D16">
            <v>14505045</v>
          </cell>
          <cell r="E16">
            <v>691522</v>
          </cell>
          <cell r="F16">
            <v>12362976.933</v>
          </cell>
          <cell r="G16">
            <v>1555772.5</v>
          </cell>
          <cell r="H16">
            <v>26868021.932999998</v>
          </cell>
        </row>
        <row r="17">
          <cell r="A17">
            <v>121</v>
          </cell>
          <cell r="B17" t="str">
            <v>Fromage</v>
          </cell>
          <cell r="C17">
            <v>1380735.88</v>
          </cell>
          <cell r="D17">
            <v>69944489.760000005</v>
          </cell>
          <cell r="E17">
            <v>1366633.6</v>
          </cell>
          <cell r="F17">
            <v>77710554</v>
          </cell>
          <cell r="G17">
            <v>2747369.48</v>
          </cell>
          <cell r="H17">
            <v>147655043.75999999</v>
          </cell>
        </row>
        <row r="18">
          <cell r="A18">
            <v>122</v>
          </cell>
          <cell r="B18" t="str">
            <v>Fruits frais ou secs, congelés ou en saumure</v>
          </cell>
          <cell r="C18">
            <v>785406.92</v>
          </cell>
          <cell r="D18">
            <v>11764167.412</v>
          </cell>
          <cell r="E18">
            <v>319104.09999999998</v>
          </cell>
          <cell r="F18">
            <v>6275233.2460000003</v>
          </cell>
          <cell r="G18">
            <v>1104511.02</v>
          </cell>
          <cell r="H18">
            <v>18039400.658</v>
          </cell>
        </row>
        <row r="19">
          <cell r="A19">
            <v>124</v>
          </cell>
          <cell r="B19" t="str">
            <v>Jus de fruits et de légumes</v>
          </cell>
          <cell r="C19">
            <v>150398</v>
          </cell>
          <cell r="D19">
            <v>1289123.76</v>
          </cell>
          <cell r="E19">
            <v>422695.5</v>
          </cell>
          <cell r="F19">
            <v>3047866</v>
          </cell>
          <cell r="G19">
            <v>573093.5</v>
          </cell>
          <cell r="H19">
            <v>4336989.76</v>
          </cell>
        </row>
        <row r="20">
          <cell r="A20">
            <v>125</v>
          </cell>
          <cell r="B20" t="str">
            <v>Lait et produits de la laiterie autres que le beurre et le fromage</v>
          </cell>
          <cell r="C20">
            <v>184234.8</v>
          </cell>
          <cell r="D20">
            <v>1965125.2</v>
          </cell>
          <cell r="E20">
            <v>222041.60000000001</v>
          </cell>
          <cell r="F20">
            <v>3420621.8</v>
          </cell>
          <cell r="G20">
            <v>406276.4</v>
          </cell>
          <cell r="H20">
            <v>5385747</v>
          </cell>
        </row>
        <row r="21">
          <cell r="A21">
            <v>126</v>
          </cell>
          <cell r="B21" t="str">
            <v>Légumes à cosse secs</v>
          </cell>
          <cell r="E21">
            <v>360051.87599999999</v>
          </cell>
          <cell r="F21">
            <v>1848012.49</v>
          </cell>
          <cell r="G21">
            <v>360051.87599999999</v>
          </cell>
          <cell r="H21">
            <v>1848012.49</v>
          </cell>
        </row>
        <row r="22">
          <cell r="A22">
            <v>127</v>
          </cell>
          <cell r="B22" t="str">
            <v>Légumes et plantes potagers desséchés</v>
          </cell>
          <cell r="C22">
            <v>89200</v>
          </cell>
          <cell r="D22">
            <v>2898196</v>
          </cell>
          <cell r="E22">
            <v>49000</v>
          </cell>
          <cell r="F22">
            <v>1666796</v>
          </cell>
          <cell r="G22">
            <v>138200</v>
          </cell>
          <cell r="H22">
            <v>4564992</v>
          </cell>
        </row>
        <row r="23">
          <cell r="A23">
            <v>128</v>
          </cell>
          <cell r="B23" t="str">
            <v>Légumes frais, congelés ou en saumure</v>
          </cell>
          <cell r="C23">
            <v>16582749.09</v>
          </cell>
          <cell r="D23">
            <v>149504073.08000001</v>
          </cell>
          <cell r="E23">
            <v>3961244.56</v>
          </cell>
          <cell r="F23">
            <v>42285576.600000001</v>
          </cell>
          <cell r="G23">
            <v>20543993.649999999</v>
          </cell>
          <cell r="H23">
            <v>191789649.68000001</v>
          </cell>
        </row>
        <row r="24">
          <cell r="A24">
            <v>129</v>
          </cell>
          <cell r="B24" t="str">
            <v>Mais</v>
          </cell>
          <cell r="E24">
            <v>7408000</v>
          </cell>
          <cell r="F24">
            <v>20507115</v>
          </cell>
          <cell r="G24">
            <v>7408000</v>
          </cell>
          <cell r="H24">
            <v>20507115</v>
          </cell>
        </row>
        <row r="25">
          <cell r="A25">
            <v>130</v>
          </cell>
          <cell r="B25" t="str">
            <v>Margarines et matiéres grasses (alimentation)</v>
          </cell>
          <cell r="C25">
            <v>18242</v>
          </cell>
          <cell r="D25">
            <v>314164</v>
          </cell>
          <cell r="G25">
            <v>18242</v>
          </cell>
          <cell r="H25">
            <v>314164</v>
          </cell>
        </row>
        <row r="26">
          <cell r="A26">
            <v>131</v>
          </cell>
          <cell r="B26" t="str">
            <v>Miel</v>
          </cell>
          <cell r="C26">
            <v>159.63</v>
          </cell>
          <cell r="D26">
            <v>25547.94</v>
          </cell>
          <cell r="E26">
            <v>52.46</v>
          </cell>
          <cell r="F26">
            <v>9220.7999999999993</v>
          </cell>
          <cell r="G26">
            <v>212.09</v>
          </cell>
          <cell r="H26">
            <v>34768.74</v>
          </cell>
        </row>
        <row r="27">
          <cell r="A27">
            <v>132</v>
          </cell>
          <cell r="B27" t="str">
            <v>Oeufs</v>
          </cell>
          <cell r="C27">
            <v>175309</v>
          </cell>
          <cell r="D27">
            <v>4213493</v>
          </cell>
          <cell r="E27">
            <v>149349</v>
          </cell>
          <cell r="F27">
            <v>2851004.87</v>
          </cell>
          <cell r="G27">
            <v>324658</v>
          </cell>
          <cell r="H27">
            <v>7064497.8700000001</v>
          </cell>
        </row>
        <row r="28">
          <cell r="A28">
            <v>134</v>
          </cell>
          <cell r="B28" t="str">
            <v>Pastèques et melons</v>
          </cell>
          <cell r="C28">
            <v>226785</v>
          </cell>
          <cell r="D28">
            <v>5049143</v>
          </cell>
          <cell r="E28">
            <v>22444.76</v>
          </cell>
          <cell r="F28">
            <v>199951</v>
          </cell>
          <cell r="G28">
            <v>249229.76</v>
          </cell>
          <cell r="H28">
            <v>5249094</v>
          </cell>
        </row>
        <row r="29">
          <cell r="A29">
            <v>135</v>
          </cell>
          <cell r="B29" t="str">
            <v>Patisseries et préparations à base de céréales</v>
          </cell>
          <cell r="C29">
            <v>2096946.36</v>
          </cell>
          <cell r="D29">
            <v>22849187.236000001</v>
          </cell>
          <cell r="E29">
            <v>2119023.7480000001</v>
          </cell>
          <cell r="F29">
            <v>22056503.259</v>
          </cell>
          <cell r="G29">
            <v>4215970.108</v>
          </cell>
          <cell r="H29">
            <v>44905690.495000005</v>
          </cell>
        </row>
        <row r="30">
          <cell r="A30">
            <v>136</v>
          </cell>
          <cell r="B30" t="str">
            <v>Poissons frais, salés, séchés ou fumés</v>
          </cell>
          <cell r="C30">
            <v>14569532.939999999</v>
          </cell>
          <cell r="D30">
            <v>181252374.546</v>
          </cell>
          <cell r="E30">
            <v>11788266.949999999</v>
          </cell>
          <cell r="F30">
            <v>146173917.836</v>
          </cell>
          <cell r="G30">
            <v>26357799.890000001</v>
          </cell>
          <cell r="H30">
            <v>327426292.38199997</v>
          </cell>
        </row>
        <row r="31">
          <cell r="A31">
            <v>138</v>
          </cell>
          <cell r="B31" t="str">
            <v>Pommes de terre</v>
          </cell>
          <cell r="C31">
            <v>151500</v>
          </cell>
          <cell r="D31">
            <v>454645</v>
          </cell>
          <cell r="E31">
            <v>2525374</v>
          </cell>
          <cell r="F31">
            <v>8256676</v>
          </cell>
          <cell r="G31">
            <v>2676874</v>
          </cell>
          <cell r="H31">
            <v>8711321</v>
          </cell>
        </row>
        <row r="32">
          <cell r="A32">
            <v>139</v>
          </cell>
          <cell r="B32" t="str">
            <v>Préparations à base de sucre (alimentation)</v>
          </cell>
          <cell r="C32">
            <v>1042145.06</v>
          </cell>
          <cell r="D32">
            <v>18465621.239999998</v>
          </cell>
          <cell r="E32">
            <v>1455212.7279999999</v>
          </cell>
          <cell r="F32">
            <v>25351243.370000001</v>
          </cell>
          <cell r="G32">
            <v>2497357.7879999997</v>
          </cell>
          <cell r="H32">
            <v>43816864.609999999</v>
          </cell>
        </row>
        <row r="33">
          <cell r="A33">
            <v>140</v>
          </cell>
          <cell r="B33" t="str">
            <v>Préparations alimentaires diverses</v>
          </cell>
          <cell r="C33">
            <v>438039.69300000003</v>
          </cell>
          <cell r="D33">
            <v>19857126.295000002</v>
          </cell>
          <cell r="E33">
            <v>557095.90599999996</v>
          </cell>
          <cell r="F33">
            <v>22347330.677999999</v>
          </cell>
          <cell r="G33">
            <v>995135.59899999993</v>
          </cell>
          <cell r="H33">
            <v>42204456.973000005</v>
          </cell>
        </row>
        <row r="34">
          <cell r="A34">
            <v>141</v>
          </cell>
          <cell r="B34" t="str">
            <v>Préparations et conserves de poissons et crustacés</v>
          </cell>
          <cell r="C34">
            <v>9899625.5460000001</v>
          </cell>
          <cell r="D34">
            <v>384837866.86699998</v>
          </cell>
          <cell r="E34">
            <v>11182533.684</v>
          </cell>
          <cell r="F34">
            <v>443650633.08399999</v>
          </cell>
          <cell r="G34">
            <v>21082159.23</v>
          </cell>
          <cell r="H34">
            <v>828488499.95099998</v>
          </cell>
        </row>
        <row r="35">
          <cell r="A35">
            <v>142</v>
          </cell>
          <cell r="B35" t="str">
            <v>Préparations et conserves de viandes et abats</v>
          </cell>
          <cell r="C35">
            <v>17234.009999999998</v>
          </cell>
          <cell r="D35">
            <v>437098</v>
          </cell>
          <cell r="E35">
            <v>173491.05</v>
          </cell>
          <cell r="F35">
            <v>4312269.3499999996</v>
          </cell>
          <cell r="G35">
            <v>190725.06</v>
          </cell>
          <cell r="H35">
            <v>4749367.3499999996</v>
          </cell>
        </row>
        <row r="36">
          <cell r="A36">
            <v>143</v>
          </cell>
          <cell r="B36" t="str">
            <v>Préparations lactées pour enfants</v>
          </cell>
          <cell r="C36">
            <v>17664</v>
          </cell>
          <cell r="D36">
            <v>922008</v>
          </cell>
          <cell r="E36">
            <v>41603</v>
          </cell>
          <cell r="F36">
            <v>1756837</v>
          </cell>
          <cell r="G36">
            <v>59267</v>
          </cell>
          <cell r="H36">
            <v>2678845</v>
          </cell>
        </row>
        <row r="37">
          <cell r="A37">
            <v>144</v>
          </cell>
          <cell r="B37" t="str">
            <v>Préparations pour l’alimentation des animaux.</v>
          </cell>
          <cell r="C37">
            <v>611000</v>
          </cell>
          <cell r="D37">
            <v>2712808</v>
          </cell>
          <cell r="E37">
            <v>580000</v>
          </cell>
          <cell r="F37">
            <v>2734669</v>
          </cell>
          <cell r="G37">
            <v>1191000</v>
          </cell>
          <cell r="H37">
            <v>5447477</v>
          </cell>
        </row>
        <row r="38">
          <cell r="A38">
            <v>145</v>
          </cell>
          <cell r="B38" t="str">
            <v>Raisins frais ou secs</v>
          </cell>
          <cell r="C38">
            <v>7500</v>
          </cell>
          <cell r="D38">
            <v>22500</v>
          </cell>
          <cell r="G38">
            <v>7500</v>
          </cell>
          <cell r="H38">
            <v>22500</v>
          </cell>
        </row>
        <row r="39">
          <cell r="A39">
            <v>147</v>
          </cell>
          <cell r="B39" t="str">
            <v>Sucre brut ou rafiné</v>
          </cell>
          <cell r="C39">
            <v>25000</v>
          </cell>
          <cell r="D39">
            <v>293499</v>
          </cell>
          <cell r="E39">
            <v>1246.2</v>
          </cell>
          <cell r="F39">
            <v>45666.87</v>
          </cell>
          <cell r="G39">
            <v>26246.2</v>
          </cell>
          <cell r="H39">
            <v>339165.87</v>
          </cell>
        </row>
        <row r="40">
          <cell r="A40">
            <v>148</v>
          </cell>
          <cell r="B40" t="str">
            <v>Tabacs</v>
          </cell>
          <cell r="C40">
            <v>69140.7</v>
          </cell>
          <cell r="D40">
            <v>4589122</v>
          </cell>
          <cell r="E40">
            <v>69009.279999999999</v>
          </cell>
          <cell r="F40">
            <v>4480716</v>
          </cell>
          <cell r="G40">
            <v>138149.97999999998</v>
          </cell>
          <cell r="H40">
            <v>9069838</v>
          </cell>
        </row>
        <row r="41">
          <cell r="A41">
            <v>149</v>
          </cell>
          <cell r="B41" t="str">
            <v>Thé</v>
          </cell>
          <cell r="C41">
            <v>30944.243999999999</v>
          </cell>
          <cell r="D41">
            <v>10354020.022</v>
          </cell>
          <cell r="E41">
            <v>31320.145</v>
          </cell>
          <cell r="F41">
            <v>10477766.51</v>
          </cell>
          <cell r="G41">
            <v>62264.388999999996</v>
          </cell>
          <cell r="H41">
            <v>20831786.531999998</v>
          </cell>
        </row>
        <row r="42">
          <cell r="A42">
            <v>150</v>
          </cell>
          <cell r="B42" t="str">
            <v>Tomates fraîches</v>
          </cell>
          <cell r="C42">
            <v>29223674.899999999</v>
          </cell>
          <cell r="D42">
            <v>202354282.38999999</v>
          </cell>
          <cell r="E42">
            <v>16161812.92</v>
          </cell>
          <cell r="F42">
            <v>149510991.19999999</v>
          </cell>
          <cell r="G42">
            <v>45385487.82</v>
          </cell>
          <cell r="H42">
            <v>351865273.58999997</v>
          </cell>
        </row>
        <row r="43">
          <cell r="A43">
            <v>151</v>
          </cell>
          <cell r="B43" t="str">
            <v>Tourteaux et autres résidus des industries alimentaires</v>
          </cell>
          <cell r="C43">
            <v>210089</v>
          </cell>
          <cell r="D43">
            <v>187650</v>
          </cell>
          <cell r="E43">
            <v>71040</v>
          </cell>
          <cell r="F43">
            <v>101872</v>
          </cell>
          <cell r="G43">
            <v>281129</v>
          </cell>
          <cell r="H43">
            <v>289522</v>
          </cell>
        </row>
        <row r="44">
          <cell r="A44">
            <v>153</v>
          </cell>
          <cell r="B44" t="str">
            <v>Farine et poudre de poissons</v>
          </cell>
          <cell r="C44">
            <v>12488987</v>
          </cell>
          <cell r="D44">
            <v>133328772</v>
          </cell>
          <cell r="E44">
            <v>5938922</v>
          </cell>
          <cell r="F44">
            <v>63649778</v>
          </cell>
          <cell r="G44">
            <v>18427909</v>
          </cell>
          <cell r="H44">
            <v>196978550</v>
          </cell>
        </row>
        <row r="45">
          <cell r="A45">
            <v>188</v>
          </cell>
          <cell r="B45" t="str">
            <v>Autres produits alimentaires</v>
          </cell>
          <cell r="C45">
            <v>55924.800000000003</v>
          </cell>
          <cell r="D45">
            <v>373098</v>
          </cell>
          <cell r="E45">
            <v>41328.400000000001</v>
          </cell>
          <cell r="F45">
            <v>264389</v>
          </cell>
          <cell r="G45">
            <v>97253.200000000012</v>
          </cell>
          <cell r="H45">
            <v>637487</v>
          </cell>
        </row>
        <row r="46">
          <cell r="A46">
            <v>202</v>
          </cell>
          <cell r="B46" t="str">
            <v>Essence de pétrole</v>
          </cell>
          <cell r="E46">
            <v>99</v>
          </cell>
          <cell r="F46">
            <v>3691</v>
          </cell>
          <cell r="G46">
            <v>99</v>
          </cell>
          <cell r="H46">
            <v>3691</v>
          </cell>
        </row>
        <row r="47">
          <cell r="A47">
            <v>203</v>
          </cell>
          <cell r="B47" t="str">
            <v>Gas-oils et fuel-oils</v>
          </cell>
          <cell r="C47">
            <v>55196</v>
          </cell>
          <cell r="D47">
            <v>503910</v>
          </cell>
          <cell r="E47">
            <v>326046</v>
          </cell>
          <cell r="F47">
            <v>3046987.9</v>
          </cell>
          <cell r="G47">
            <v>381242</v>
          </cell>
          <cell r="H47">
            <v>3550897.9</v>
          </cell>
        </row>
        <row r="48">
          <cell r="A48">
            <v>205</v>
          </cell>
          <cell r="B48" t="str">
            <v>Houilles; cokes et combustibles solides similaires</v>
          </cell>
          <cell r="C48">
            <v>1700</v>
          </cell>
          <cell r="D48">
            <v>5500</v>
          </cell>
          <cell r="E48">
            <v>2500</v>
          </cell>
          <cell r="F48">
            <v>12500</v>
          </cell>
          <cell r="G48">
            <v>4200</v>
          </cell>
          <cell r="H48">
            <v>18000</v>
          </cell>
        </row>
        <row r="49">
          <cell r="A49">
            <v>207</v>
          </cell>
          <cell r="B49" t="str">
            <v>Huiles de pétrole et lubrifiants</v>
          </cell>
          <cell r="C49">
            <v>117599464</v>
          </cell>
          <cell r="D49">
            <v>652181748.41999996</v>
          </cell>
          <cell r="E49">
            <v>62416732.784999996</v>
          </cell>
          <cell r="F49">
            <v>128417369</v>
          </cell>
          <cell r="G49">
            <v>180016196.785</v>
          </cell>
          <cell r="H49">
            <v>780599117.41999996</v>
          </cell>
        </row>
        <row r="50">
          <cell r="A50">
            <v>208</v>
          </cell>
          <cell r="B50" t="str">
            <v>Paraffines et autres produits dérivés du pétrole</v>
          </cell>
          <cell r="C50">
            <v>4211240</v>
          </cell>
          <cell r="D50">
            <v>21794912</v>
          </cell>
          <cell r="G50">
            <v>4211240</v>
          </cell>
          <cell r="H50">
            <v>21794912</v>
          </cell>
        </row>
        <row r="51">
          <cell r="A51">
            <v>301</v>
          </cell>
          <cell r="B51" t="str">
            <v>Agar-agar</v>
          </cell>
          <cell r="C51">
            <v>105900</v>
          </cell>
          <cell r="D51">
            <v>23925098</v>
          </cell>
          <cell r="E51">
            <v>68850</v>
          </cell>
          <cell r="F51">
            <v>13929726</v>
          </cell>
          <cell r="G51">
            <v>174750</v>
          </cell>
          <cell r="H51">
            <v>37854824</v>
          </cell>
        </row>
        <row r="52">
          <cell r="A52">
            <v>302</v>
          </cell>
          <cell r="B52" t="str">
            <v>Algues</v>
          </cell>
          <cell r="C52">
            <v>167035</v>
          </cell>
          <cell r="D52">
            <v>4934188</v>
          </cell>
          <cell r="E52">
            <v>178732</v>
          </cell>
          <cell r="F52">
            <v>5474949</v>
          </cell>
          <cell r="G52">
            <v>345767</v>
          </cell>
          <cell r="H52">
            <v>10409137</v>
          </cell>
        </row>
        <row r="53">
          <cell r="A53">
            <v>303</v>
          </cell>
          <cell r="B53" t="str">
            <v>Animaux vivants (produits bruts)</v>
          </cell>
          <cell r="C53">
            <v>5043</v>
          </cell>
          <cell r="D53">
            <v>4569650</v>
          </cell>
          <cell r="E53">
            <v>5691</v>
          </cell>
          <cell r="F53">
            <v>295633</v>
          </cell>
          <cell r="G53">
            <v>10734</v>
          </cell>
          <cell r="H53">
            <v>4865283</v>
          </cell>
        </row>
        <row r="54">
          <cell r="A54">
            <v>304</v>
          </cell>
          <cell r="B54" t="str">
            <v>Autres fibres textiles vegetales</v>
          </cell>
          <cell r="E54">
            <v>1000</v>
          </cell>
          <cell r="F54">
            <v>24539</v>
          </cell>
          <cell r="G54">
            <v>1000</v>
          </cell>
          <cell r="H54">
            <v>24539</v>
          </cell>
        </row>
        <row r="55">
          <cell r="A55">
            <v>305</v>
          </cell>
          <cell r="B55" t="str">
            <v>Autres huiles végétales brutes ou raffinées</v>
          </cell>
          <cell r="C55">
            <v>194287.041</v>
          </cell>
          <cell r="D55">
            <v>13187265</v>
          </cell>
          <cell r="E55">
            <v>58624.85</v>
          </cell>
          <cell r="F55">
            <v>7455617.3200000003</v>
          </cell>
          <cell r="G55">
            <v>252911.891</v>
          </cell>
          <cell r="H55">
            <v>20642882.32</v>
          </cell>
        </row>
        <row r="56">
          <cell r="A56">
            <v>306</v>
          </cell>
          <cell r="B56" t="str">
            <v>Bois bruts, équarris ou sciés</v>
          </cell>
          <cell r="C56">
            <v>15300</v>
          </cell>
          <cell r="D56">
            <v>45900</v>
          </cell>
          <cell r="E56">
            <v>5000</v>
          </cell>
          <cell r="F56">
            <v>33340</v>
          </cell>
          <cell r="G56">
            <v>20300</v>
          </cell>
          <cell r="H56">
            <v>79240</v>
          </cell>
        </row>
        <row r="57">
          <cell r="A57">
            <v>308</v>
          </cell>
          <cell r="B57" t="str">
            <v>Coton</v>
          </cell>
          <cell r="C57">
            <v>54909</v>
          </cell>
          <cell r="D57">
            <v>418043</v>
          </cell>
          <cell r="E57">
            <v>81053</v>
          </cell>
          <cell r="F57">
            <v>708007</v>
          </cell>
          <cell r="G57">
            <v>135962</v>
          </cell>
          <cell r="H57">
            <v>1126050</v>
          </cell>
        </row>
        <row r="58">
          <cell r="A58">
            <v>310</v>
          </cell>
          <cell r="B58" t="str">
            <v>Déchets de matieres textiles</v>
          </cell>
          <cell r="C58">
            <v>445466.35</v>
          </cell>
          <cell r="D58">
            <v>2143624.09</v>
          </cell>
          <cell r="E58">
            <v>456788</v>
          </cell>
          <cell r="F58">
            <v>1542740.1340000001</v>
          </cell>
          <cell r="G58">
            <v>902254.35</v>
          </cell>
          <cell r="H58">
            <v>3686364.2239999999</v>
          </cell>
        </row>
        <row r="59">
          <cell r="A59">
            <v>311</v>
          </cell>
          <cell r="B59" t="str">
            <v>Fibres textiles artificielles</v>
          </cell>
          <cell r="C59">
            <v>1147</v>
          </cell>
          <cell r="D59">
            <v>5105</v>
          </cell>
          <cell r="E59">
            <v>191332</v>
          </cell>
          <cell r="F59">
            <v>8682840</v>
          </cell>
          <cell r="G59">
            <v>192479</v>
          </cell>
          <cell r="H59">
            <v>8687945</v>
          </cell>
        </row>
        <row r="60">
          <cell r="A60">
            <v>312</v>
          </cell>
          <cell r="B60" t="str">
            <v>Gommes; résines et autres sucs et extraits végétaux</v>
          </cell>
          <cell r="C60">
            <v>170972</v>
          </cell>
          <cell r="D60">
            <v>11717151.289000001</v>
          </cell>
          <cell r="E60">
            <v>154850</v>
          </cell>
          <cell r="F60">
            <v>9466474</v>
          </cell>
          <cell r="G60">
            <v>325822</v>
          </cell>
          <cell r="H60">
            <v>21183625.289000001</v>
          </cell>
        </row>
        <row r="61">
          <cell r="A61">
            <v>313</v>
          </cell>
          <cell r="B61" t="str">
            <v>Graines et fruits oléagineux</v>
          </cell>
          <cell r="C61">
            <v>564.6</v>
          </cell>
          <cell r="D61">
            <v>24795.05</v>
          </cell>
          <cell r="G61">
            <v>564.6</v>
          </cell>
          <cell r="H61">
            <v>24795.05</v>
          </cell>
        </row>
        <row r="62">
          <cell r="A62">
            <v>314</v>
          </cell>
          <cell r="B62" t="str">
            <v>Graines, spores et fruits à ensemencer</v>
          </cell>
          <cell r="C62">
            <v>102828.84</v>
          </cell>
          <cell r="D62">
            <v>3768921.47</v>
          </cell>
          <cell r="E62">
            <v>915.52499999999998</v>
          </cell>
          <cell r="F62">
            <v>2133045.59</v>
          </cell>
          <cell r="G62">
            <v>103744.36499999999</v>
          </cell>
          <cell r="H62">
            <v>5901967.0600000005</v>
          </cell>
        </row>
        <row r="63">
          <cell r="A63">
            <v>315</v>
          </cell>
          <cell r="B63" t="str">
            <v>Graisses et huiles animales sauf de poissons</v>
          </cell>
          <cell r="C63">
            <v>173320</v>
          </cell>
          <cell r="D63">
            <v>1395591</v>
          </cell>
          <cell r="E63">
            <v>170660</v>
          </cell>
          <cell r="F63">
            <v>1381849</v>
          </cell>
          <cell r="G63">
            <v>343980</v>
          </cell>
          <cell r="H63">
            <v>2777440</v>
          </cell>
        </row>
        <row r="64">
          <cell r="A64">
            <v>316</v>
          </cell>
          <cell r="B64" t="str">
            <v>Graisses et huiles de poissons</v>
          </cell>
          <cell r="C64">
            <v>679130</v>
          </cell>
          <cell r="D64">
            <v>14237369</v>
          </cell>
          <cell r="E64">
            <v>2375671</v>
          </cell>
          <cell r="F64">
            <v>46166808</v>
          </cell>
          <cell r="G64">
            <v>3054801</v>
          </cell>
          <cell r="H64">
            <v>60404177</v>
          </cell>
        </row>
        <row r="65">
          <cell r="A65">
            <v>318</v>
          </cell>
          <cell r="B65" t="str">
            <v>Huile de soja brute ou raffinée</v>
          </cell>
          <cell r="C65">
            <v>158223.07999999999</v>
          </cell>
          <cell r="D65">
            <v>2218207</v>
          </cell>
          <cell r="E65">
            <v>1066184.3999999999</v>
          </cell>
          <cell r="F65">
            <v>14098112</v>
          </cell>
          <cell r="G65">
            <v>1224407.48</v>
          </cell>
          <cell r="H65">
            <v>16316319</v>
          </cell>
        </row>
        <row r="66">
          <cell r="A66">
            <v>319</v>
          </cell>
          <cell r="B66" t="str">
            <v>Huile de tournesol brute ou raffinée</v>
          </cell>
          <cell r="C66">
            <v>403412.1</v>
          </cell>
          <cell r="D66">
            <v>5330885</v>
          </cell>
          <cell r="E66">
            <v>591577.35</v>
          </cell>
          <cell r="F66">
            <v>7793806</v>
          </cell>
          <cell r="G66">
            <v>994989.45</v>
          </cell>
          <cell r="H66">
            <v>13124691</v>
          </cell>
        </row>
        <row r="67">
          <cell r="A67">
            <v>320</v>
          </cell>
          <cell r="B67" t="str">
            <v>Huile d'olive brute ou raffinée</v>
          </cell>
          <cell r="C67">
            <v>2277762.38</v>
          </cell>
          <cell r="D67">
            <v>28383630.399999999</v>
          </cell>
          <cell r="E67">
            <v>1723567.51</v>
          </cell>
          <cell r="F67">
            <v>38661300.210000001</v>
          </cell>
          <cell r="G67">
            <v>4001329.8899999997</v>
          </cell>
          <cell r="H67">
            <v>67044930.609999999</v>
          </cell>
        </row>
        <row r="68">
          <cell r="A68">
            <v>321</v>
          </cell>
          <cell r="B68" t="str">
            <v>Laine et poils</v>
          </cell>
          <cell r="C68">
            <v>316788.2</v>
          </cell>
          <cell r="D68">
            <v>2928533.88</v>
          </cell>
          <cell r="E68">
            <v>481261.8</v>
          </cell>
          <cell r="F68">
            <v>4309834.32</v>
          </cell>
          <cell r="G68">
            <v>798050</v>
          </cell>
          <cell r="H68">
            <v>7238368.2000000002</v>
          </cell>
        </row>
        <row r="69">
          <cell r="A69">
            <v>322</v>
          </cell>
          <cell r="B69" t="str">
            <v>Liège brut, élaboré et mi-ouvré</v>
          </cell>
          <cell r="C69">
            <v>623090</v>
          </cell>
          <cell r="D69">
            <v>4172429</v>
          </cell>
          <cell r="E69">
            <v>613256</v>
          </cell>
          <cell r="F69">
            <v>4298921</v>
          </cell>
          <cell r="G69">
            <v>1236346</v>
          </cell>
          <cell r="H69">
            <v>8471350</v>
          </cell>
        </row>
        <row r="70">
          <cell r="A70">
            <v>324</v>
          </cell>
          <cell r="B70" t="str">
            <v>Matières à tresser et autres produits d'origine végétale</v>
          </cell>
          <cell r="C70">
            <v>48370</v>
          </cell>
          <cell r="D70">
            <v>194286</v>
          </cell>
          <cell r="E70">
            <v>112000</v>
          </cell>
          <cell r="F70">
            <v>455422</v>
          </cell>
          <cell r="G70">
            <v>160370</v>
          </cell>
          <cell r="H70">
            <v>649708</v>
          </cell>
        </row>
        <row r="71">
          <cell r="A71">
            <v>325</v>
          </cell>
          <cell r="B71" t="str">
            <v>Pâte à papier</v>
          </cell>
          <cell r="C71">
            <v>2210800</v>
          </cell>
          <cell r="D71">
            <v>10927372</v>
          </cell>
          <cell r="E71">
            <v>4403830</v>
          </cell>
          <cell r="F71">
            <v>21996709.32</v>
          </cell>
          <cell r="G71">
            <v>6614630</v>
          </cell>
          <cell r="H71">
            <v>32924081.32</v>
          </cell>
        </row>
        <row r="72">
          <cell r="A72">
            <v>326</v>
          </cell>
          <cell r="B72" t="str">
            <v>Plantes et parties de plantes</v>
          </cell>
          <cell r="C72">
            <v>3107440.6549999998</v>
          </cell>
          <cell r="D72">
            <v>50844791.362000003</v>
          </cell>
          <cell r="E72">
            <v>9384221.5</v>
          </cell>
          <cell r="F72">
            <v>67499822.561000004</v>
          </cell>
          <cell r="G72">
            <v>12491662.154999999</v>
          </cell>
          <cell r="H72">
            <v>118344613.92300001</v>
          </cell>
        </row>
        <row r="73">
          <cell r="A73">
            <v>327</v>
          </cell>
          <cell r="B73" t="str">
            <v>Plantes vivantes et produits de la floriculture</v>
          </cell>
          <cell r="C73">
            <v>108525</v>
          </cell>
          <cell r="D73">
            <v>2085869.4</v>
          </cell>
          <cell r="E73">
            <v>125442.74</v>
          </cell>
          <cell r="F73">
            <v>1304166.3500000001</v>
          </cell>
          <cell r="G73">
            <v>233967.74</v>
          </cell>
          <cell r="H73">
            <v>3390035.75</v>
          </cell>
        </row>
        <row r="74">
          <cell r="A74">
            <v>328</v>
          </cell>
          <cell r="B74" t="str">
            <v>Sous-produits animaux non comestibles</v>
          </cell>
          <cell r="C74">
            <v>429124</v>
          </cell>
          <cell r="D74">
            <v>8108681.4299999997</v>
          </cell>
          <cell r="E74">
            <v>387574.72</v>
          </cell>
          <cell r="F74">
            <v>7565845.3499999996</v>
          </cell>
          <cell r="G74">
            <v>816698.72</v>
          </cell>
          <cell r="H74">
            <v>15674526.779999999</v>
          </cell>
        </row>
        <row r="75">
          <cell r="A75">
            <v>329</v>
          </cell>
          <cell r="B75" t="str">
            <v>Vieux papiers</v>
          </cell>
          <cell r="C75">
            <v>497760</v>
          </cell>
          <cell r="D75">
            <v>623967</v>
          </cell>
          <cell r="E75">
            <v>1217282</v>
          </cell>
          <cell r="F75">
            <v>1601822.9809999999</v>
          </cell>
          <cell r="G75">
            <v>1715042</v>
          </cell>
          <cell r="H75">
            <v>2225789.9809999997</v>
          </cell>
        </row>
        <row r="76">
          <cell r="A76">
            <v>388</v>
          </cell>
          <cell r="B76" t="str">
            <v>Autres produits bruts d'origine animale et végétale</v>
          </cell>
          <cell r="C76">
            <v>121250</v>
          </cell>
          <cell r="D76">
            <v>915511</v>
          </cell>
          <cell r="E76">
            <v>509310</v>
          </cell>
          <cell r="F76">
            <v>2591340</v>
          </cell>
          <cell r="G76">
            <v>630560</v>
          </cell>
          <cell r="H76">
            <v>3506851</v>
          </cell>
        </row>
        <row r="77">
          <cell r="A77">
            <v>401</v>
          </cell>
          <cell r="B77" t="str">
            <v>Autres minerais métallifères et déchets métalliques</v>
          </cell>
          <cell r="C77">
            <v>8722203</v>
          </cell>
          <cell r="D77">
            <v>5262312.2110000001</v>
          </cell>
          <cell r="E77">
            <v>15521189</v>
          </cell>
          <cell r="F77">
            <v>11435777.113</v>
          </cell>
          <cell r="G77">
            <v>24243392</v>
          </cell>
          <cell r="H77">
            <v>16698089.324000001</v>
          </cell>
        </row>
        <row r="78">
          <cell r="A78">
            <v>402</v>
          </cell>
          <cell r="B78" t="str">
            <v>Caoutchouc synthétique</v>
          </cell>
          <cell r="E78">
            <v>1843</v>
          </cell>
          <cell r="F78">
            <v>80829.535000000003</v>
          </cell>
          <cell r="G78">
            <v>1843</v>
          </cell>
          <cell r="H78">
            <v>80829.535000000003</v>
          </cell>
        </row>
        <row r="79">
          <cell r="A79">
            <v>403</v>
          </cell>
          <cell r="B79" t="str">
            <v>Ferraille, déchets, débris de cuivre,fonte, fer, acier et autres mierais</v>
          </cell>
          <cell r="C79">
            <v>14160161</v>
          </cell>
          <cell r="D79">
            <v>219055861.45300001</v>
          </cell>
          <cell r="E79">
            <v>6579615.2000000002</v>
          </cell>
          <cell r="F79">
            <v>183546334.40099999</v>
          </cell>
          <cell r="G79">
            <v>20739776.199999999</v>
          </cell>
          <cell r="H79">
            <v>402602195.85399997</v>
          </cell>
        </row>
        <row r="80">
          <cell r="A80">
            <v>404</v>
          </cell>
          <cell r="B80" t="str">
            <v>Fibres textiles synthétiques</v>
          </cell>
          <cell r="C80">
            <v>127621.2</v>
          </cell>
          <cell r="D80">
            <v>2361392.1970000002</v>
          </cell>
          <cell r="E80">
            <v>786921</v>
          </cell>
          <cell r="F80">
            <v>9800138.3059999999</v>
          </cell>
          <cell r="G80">
            <v>914542.2</v>
          </cell>
          <cell r="H80">
            <v>12161530.503</v>
          </cell>
        </row>
        <row r="81">
          <cell r="A81">
            <v>405</v>
          </cell>
          <cell r="B81" t="str">
            <v>Fluorine spath fluor</v>
          </cell>
          <cell r="C81">
            <v>4550000</v>
          </cell>
          <cell r="D81">
            <v>19170970</v>
          </cell>
          <cell r="E81">
            <v>4570250</v>
          </cell>
          <cell r="F81">
            <v>18935460</v>
          </cell>
          <cell r="G81">
            <v>9120250</v>
          </cell>
          <cell r="H81">
            <v>38106430</v>
          </cell>
        </row>
        <row r="82">
          <cell r="A82">
            <v>406</v>
          </cell>
          <cell r="B82" t="str">
            <v>Marbres; granit; gypse et autres pierres</v>
          </cell>
          <cell r="C82">
            <v>19453367</v>
          </cell>
          <cell r="D82">
            <v>12436401.937999999</v>
          </cell>
          <cell r="E82">
            <v>5527657.8200000003</v>
          </cell>
          <cell r="F82">
            <v>8677903.6699999999</v>
          </cell>
          <cell r="G82">
            <v>24981024.82</v>
          </cell>
          <cell r="H82">
            <v>21114305.607999999</v>
          </cell>
        </row>
        <row r="83">
          <cell r="A83">
            <v>408</v>
          </cell>
          <cell r="B83" t="str">
            <v>Phosphates</v>
          </cell>
          <cell r="C83">
            <v>620897690</v>
          </cell>
          <cell r="D83">
            <v>834324593.24000001</v>
          </cell>
          <cell r="E83">
            <v>628563440</v>
          </cell>
          <cell r="F83">
            <v>710688444.30999994</v>
          </cell>
          <cell r="G83">
            <v>1249461130</v>
          </cell>
          <cell r="H83">
            <v>1545013037.55</v>
          </cell>
        </row>
        <row r="84">
          <cell r="A84">
            <v>409</v>
          </cell>
          <cell r="B84" t="str">
            <v>Sable; quartz; kaolin et autres argiles</v>
          </cell>
          <cell r="C84">
            <v>35168209.109999999</v>
          </cell>
          <cell r="D84">
            <v>7410956.3600000003</v>
          </cell>
          <cell r="E84">
            <v>43099843.509999998</v>
          </cell>
          <cell r="F84">
            <v>13680908.535</v>
          </cell>
          <cell r="G84">
            <v>78268052.620000005</v>
          </cell>
          <cell r="H84">
            <v>21091864.895</v>
          </cell>
        </row>
        <row r="85">
          <cell r="A85">
            <v>411</v>
          </cell>
          <cell r="B85" t="str">
            <v>Sulfate de baryum</v>
          </cell>
          <cell r="C85">
            <v>56369160</v>
          </cell>
          <cell r="D85">
            <v>54826314</v>
          </cell>
          <cell r="E85">
            <v>90611862</v>
          </cell>
          <cell r="F85">
            <v>86302985</v>
          </cell>
          <cell r="G85">
            <v>146981022</v>
          </cell>
          <cell r="H85">
            <v>141129299</v>
          </cell>
        </row>
        <row r="86">
          <cell r="A86">
            <v>412</v>
          </cell>
          <cell r="B86" t="str">
            <v>Minerai de fer</v>
          </cell>
          <cell r="E86">
            <v>56437890</v>
          </cell>
          <cell r="F86">
            <v>20986600</v>
          </cell>
          <cell r="G86">
            <v>56437890</v>
          </cell>
          <cell r="H86">
            <v>20986600</v>
          </cell>
        </row>
        <row r="87">
          <cell r="A87">
            <v>413</v>
          </cell>
          <cell r="B87" t="str">
            <v>Minerai de manganèse</v>
          </cell>
          <cell r="C87">
            <v>4529870</v>
          </cell>
          <cell r="D87">
            <v>3426392</v>
          </cell>
          <cell r="E87">
            <v>8723794</v>
          </cell>
          <cell r="F87">
            <v>10005238</v>
          </cell>
          <cell r="G87">
            <v>13253664</v>
          </cell>
          <cell r="H87">
            <v>13431630</v>
          </cell>
        </row>
        <row r="88">
          <cell r="A88">
            <v>414</v>
          </cell>
          <cell r="B88" t="str">
            <v>Minerai de cuivre</v>
          </cell>
          <cell r="C88">
            <v>4323710</v>
          </cell>
          <cell r="D88">
            <v>49922078</v>
          </cell>
          <cell r="E88">
            <v>278915</v>
          </cell>
          <cell r="F88">
            <v>1446248</v>
          </cell>
          <cell r="G88">
            <v>4602625</v>
          </cell>
          <cell r="H88">
            <v>51368326</v>
          </cell>
        </row>
        <row r="89">
          <cell r="A89">
            <v>416</v>
          </cell>
          <cell r="B89" t="str">
            <v>Minerai de plomb</v>
          </cell>
          <cell r="C89">
            <v>176650</v>
          </cell>
          <cell r="D89">
            <v>1566388.37</v>
          </cell>
          <cell r="E89">
            <v>3408189</v>
          </cell>
          <cell r="F89">
            <v>50749420.814999998</v>
          </cell>
          <cell r="G89">
            <v>3584839</v>
          </cell>
          <cell r="H89">
            <v>52315809.184999995</v>
          </cell>
        </row>
        <row r="90">
          <cell r="A90">
            <v>417</v>
          </cell>
          <cell r="B90" t="str">
            <v>Minerai de zinc</v>
          </cell>
          <cell r="E90">
            <v>9788986</v>
          </cell>
          <cell r="F90">
            <v>44149082</v>
          </cell>
          <cell r="G90">
            <v>9788986</v>
          </cell>
          <cell r="H90">
            <v>44149082</v>
          </cell>
        </row>
        <row r="91">
          <cell r="A91">
            <v>419</v>
          </cell>
          <cell r="B91" t="str">
            <v>Minerai d'antimoine</v>
          </cell>
          <cell r="E91">
            <v>206740</v>
          </cell>
          <cell r="F91">
            <v>1550041</v>
          </cell>
          <cell r="G91">
            <v>206740</v>
          </cell>
          <cell r="H91">
            <v>1550041</v>
          </cell>
        </row>
        <row r="92">
          <cell r="A92">
            <v>488</v>
          </cell>
          <cell r="B92" t="str">
            <v>Autres produits bruts d'origine minérale</v>
          </cell>
          <cell r="C92">
            <v>32156447</v>
          </cell>
          <cell r="D92">
            <v>11592640.128</v>
          </cell>
          <cell r="E92">
            <v>14426582.960000001</v>
          </cell>
          <cell r="F92">
            <v>6746117</v>
          </cell>
          <cell r="G92">
            <v>46583029.960000001</v>
          </cell>
          <cell r="H92">
            <v>18338757.127999999</v>
          </cell>
        </row>
        <row r="93">
          <cell r="A93">
            <v>501</v>
          </cell>
          <cell r="B93" t="str">
            <v>Accessoires de tuyauterie et construction métallique</v>
          </cell>
          <cell r="C93">
            <v>169519.31299999999</v>
          </cell>
          <cell r="D93">
            <v>7035156.5</v>
          </cell>
          <cell r="E93">
            <v>518982.81</v>
          </cell>
          <cell r="F93">
            <v>17342640.997000001</v>
          </cell>
          <cell r="G93">
            <v>688502.12300000002</v>
          </cell>
          <cell r="H93">
            <v>24377797.497000001</v>
          </cell>
        </row>
        <row r="94">
          <cell r="A94">
            <v>502</v>
          </cell>
          <cell r="B94" t="str">
            <v>Acide phosphorique</v>
          </cell>
          <cell r="C94">
            <v>86225124.430000007</v>
          </cell>
          <cell r="D94">
            <v>626578311.26999998</v>
          </cell>
          <cell r="E94">
            <v>25095066</v>
          </cell>
          <cell r="F94">
            <v>196201048</v>
          </cell>
          <cell r="G94">
            <v>111320190.43000001</v>
          </cell>
          <cell r="H94">
            <v>822779359.26999998</v>
          </cell>
        </row>
        <row r="95">
          <cell r="A95">
            <v>503</v>
          </cell>
          <cell r="B95" t="str">
            <v>Aluminium brut, déchets et poudres d'aluminium</v>
          </cell>
          <cell r="C95">
            <v>24060</v>
          </cell>
          <cell r="D95">
            <v>240555</v>
          </cell>
          <cell r="E95">
            <v>24920</v>
          </cell>
          <cell r="F95">
            <v>250700</v>
          </cell>
          <cell r="G95">
            <v>48980</v>
          </cell>
          <cell r="H95">
            <v>491255</v>
          </cell>
        </row>
        <row r="96">
          <cell r="A96">
            <v>505</v>
          </cell>
          <cell r="B96" t="str">
            <v>Appareils électriques de signalisation et condensateurs électriques</v>
          </cell>
          <cell r="C96">
            <v>2708.46</v>
          </cell>
          <cell r="D96">
            <v>2246116.2859999998</v>
          </cell>
          <cell r="E96">
            <v>3064.63</v>
          </cell>
          <cell r="F96">
            <v>3547105.7009999999</v>
          </cell>
          <cell r="G96">
            <v>5773.09</v>
          </cell>
          <cell r="H96">
            <v>5793221.9869999997</v>
          </cell>
        </row>
        <row r="97">
          <cell r="A97">
            <v>506</v>
          </cell>
          <cell r="B97" t="str">
            <v>Argent brut et ouvrages mi-ouvrés en argent</v>
          </cell>
          <cell r="C97">
            <v>14283.43</v>
          </cell>
          <cell r="D97">
            <v>112022152.524</v>
          </cell>
          <cell r="E97">
            <v>14627.888999999999</v>
          </cell>
          <cell r="F97">
            <v>106328681.48</v>
          </cell>
          <cell r="G97">
            <v>28911.319</v>
          </cell>
          <cell r="H97">
            <v>218350834.00400001</v>
          </cell>
        </row>
        <row r="98">
          <cell r="A98">
            <v>507</v>
          </cell>
          <cell r="B98" t="str">
            <v>Articles de robinetterie et organes similaires (demi produits)</v>
          </cell>
          <cell r="C98">
            <v>3497.3440000000001</v>
          </cell>
          <cell r="D98">
            <v>1477799.548</v>
          </cell>
          <cell r="E98">
            <v>9109.7199999999993</v>
          </cell>
          <cell r="F98">
            <v>1713917.31</v>
          </cell>
          <cell r="G98">
            <v>12607.063999999998</v>
          </cell>
          <cell r="H98">
            <v>3191716.858</v>
          </cell>
        </row>
        <row r="99">
          <cell r="A99">
            <v>509</v>
          </cell>
          <cell r="B99" t="str">
            <v>Autres métaux communs et ouvrages en ces matières</v>
          </cell>
          <cell r="C99">
            <v>242497.51</v>
          </cell>
          <cell r="D99">
            <v>21968565.818</v>
          </cell>
          <cell r="E99">
            <v>254420.57500000001</v>
          </cell>
          <cell r="F99">
            <v>25454147.500999998</v>
          </cell>
          <cell r="G99">
            <v>496918.08500000002</v>
          </cell>
          <cell r="H99">
            <v>47422713.318999998</v>
          </cell>
        </row>
        <row r="100">
          <cell r="A100">
            <v>510</v>
          </cell>
          <cell r="B100" t="str">
            <v>Bois préparés et ouvrages en bois</v>
          </cell>
          <cell r="C100">
            <v>468862</v>
          </cell>
          <cell r="D100">
            <v>7965043.0039999997</v>
          </cell>
          <cell r="E100">
            <v>393080.84</v>
          </cell>
          <cell r="F100">
            <v>6477072</v>
          </cell>
          <cell r="G100">
            <v>861942.84000000008</v>
          </cell>
          <cell r="H100">
            <v>14442115.004000001</v>
          </cell>
        </row>
        <row r="101">
          <cell r="A101">
            <v>511</v>
          </cell>
          <cell r="B101" t="str">
            <v>Boutons et leur parties en diverse matières</v>
          </cell>
          <cell r="C101">
            <v>6446.67</v>
          </cell>
          <cell r="D101">
            <v>1859974.709</v>
          </cell>
          <cell r="E101">
            <v>348.02800000000002</v>
          </cell>
          <cell r="F101">
            <v>412475.29200000002</v>
          </cell>
          <cell r="G101">
            <v>6794.6980000000003</v>
          </cell>
          <cell r="H101">
            <v>2272450.0010000002</v>
          </cell>
        </row>
        <row r="102">
          <cell r="A102">
            <v>512</v>
          </cell>
          <cell r="B102" t="str">
            <v>Caoutchouc et ouvrages en caoutchouc</v>
          </cell>
          <cell r="C102">
            <v>15583</v>
          </cell>
          <cell r="D102">
            <v>1532368</v>
          </cell>
          <cell r="E102">
            <v>8971.98</v>
          </cell>
          <cell r="F102">
            <v>268465.55099999998</v>
          </cell>
          <cell r="G102">
            <v>24554.98</v>
          </cell>
          <cell r="H102">
            <v>1800833.551</v>
          </cell>
        </row>
        <row r="103">
          <cell r="A103">
            <v>513</v>
          </cell>
          <cell r="B103" t="str">
            <v>Ciments, chaux et plâtre</v>
          </cell>
          <cell r="C103">
            <v>42621600</v>
          </cell>
          <cell r="D103">
            <v>24186046</v>
          </cell>
          <cell r="E103">
            <v>113392346</v>
          </cell>
          <cell r="F103">
            <v>57876198</v>
          </cell>
          <cell r="G103">
            <v>156013946</v>
          </cell>
          <cell r="H103">
            <v>82062244</v>
          </cell>
        </row>
        <row r="104">
          <cell r="A104">
            <v>514</v>
          </cell>
          <cell r="B104" t="str">
            <v>Composants électroniques (transistors)</v>
          </cell>
          <cell r="C104">
            <v>160001</v>
          </cell>
          <cell r="D104">
            <v>367651266.22000003</v>
          </cell>
          <cell r="G104">
            <v>160001</v>
          </cell>
          <cell r="H104">
            <v>367651266.22000003</v>
          </cell>
        </row>
        <row r="105">
          <cell r="A105">
            <v>515</v>
          </cell>
          <cell r="B105" t="str">
            <v>Cuirs et peaux ayant subi une opération de tannage</v>
          </cell>
          <cell r="C105">
            <v>217556.75</v>
          </cell>
          <cell r="D105">
            <v>46416717.016000003</v>
          </cell>
          <cell r="E105">
            <v>150472.962</v>
          </cell>
          <cell r="F105">
            <v>27461028.175999999</v>
          </cell>
          <cell r="G105">
            <v>368029.712</v>
          </cell>
          <cell r="H105">
            <v>73877745.192000002</v>
          </cell>
        </row>
        <row r="106">
          <cell r="A106">
            <v>516</v>
          </cell>
          <cell r="B106" t="str">
            <v>Cuirs, peaux et pelleteries bruts (demi produits)</v>
          </cell>
          <cell r="C106">
            <v>5919</v>
          </cell>
          <cell r="D106">
            <v>2004922</v>
          </cell>
          <cell r="E106">
            <v>22719.59</v>
          </cell>
          <cell r="F106">
            <v>5307792</v>
          </cell>
          <cell r="G106">
            <v>28638.59</v>
          </cell>
          <cell r="H106">
            <v>7312714</v>
          </cell>
        </row>
        <row r="107">
          <cell r="A107">
            <v>517</v>
          </cell>
          <cell r="B107" t="str">
            <v>Cuivre et Alliages de cuivre</v>
          </cell>
          <cell r="C107">
            <v>126460</v>
          </cell>
          <cell r="D107">
            <v>7531583</v>
          </cell>
          <cell r="E107">
            <v>122450</v>
          </cell>
          <cell r="F107">
            <v>7766533</v>
          </cell>
          <cell r="G107">
            <v>248910</v>
          </cell>
          <cell r="H107">
            <v>15298116</v>
          </cell>
        </row>
        <row r="108">
          <cell r="A108">
            <v>520</v>
          </cell>
          <cell r="B108" t="str">
            <v>Désinfectants et produits similaires</v>
          </cell>
          <cell r="C108">
            <v>21056</v>
          </cell>
          <cell r="D108">
            <v>915765.95600000001</v>
          </cell>
          <cell r="E108">
            <v>437</v>
          </cell>
          <cell r="F108">
            <v>113805</v>
          </cell>
          <cell r="G108">
            <v>21493</v>
          </cell>
          <cell r="H108">
            <v>1029570.956</v>
          </cell>
        </row>
        <row r="109">
          <cell r="A109">
            <v>521</v>
          </cell>
          <cell r="B109" t="str">
            <v>Electrodes en carbone et autres articles en graphite ou en  carbone</v>
          </cell>
          <cell r="C109">
            <v>213</v>
          </cell>
          <cell r="D109">
            <v>253002</v>
          </cell>
          <cell r="E109">
            <v>4.5999999999999996</v>
          </cell>
          <cell r="F109">
            <v>4400</v>
          </cell>
          <cell r="G109">
            <v>217.6</v>
          </cell>
          <cell r="H109">
            <v>257402</v>
          </cell>
        </row>
        <row r="110">
          <cell r="A110">
            <v>522</v>
          </cell>
          <cell r="B110" t="str">
            <v>Encre d'imprimerie ou d'écriture (demi produits)</v>
          </cell>
          <cell r="C110">
            <v>2815</v>
          </cell>
          <cell r="D110">
            <v>232627.96</v>
          </cell>
          <cell r="E110">
            <v>3535</v>
          </cell>
          <cell r="F110">
            <v>386129.69699999999</v>
          </cell>
          <cell r="G110">
            <v>6350</v>
          </cell>
          <cell r="H110">
            <v>618757.65700000001</v>
          </cell>
        </row>
        <row r="111">
          <cell r="A111">
            <v>523</v>
          </cell>
          <cell r="B111" t="str">
            <v>Engrais naturels et chimiques</v>
          </cell>
          <cell r="C111">
            <v>311725000</v>
          </cell>
          <cell r="D111">
            <v>1303560186.95</v>
          </cell>
          <cell r="E111">
            <v>48811954</v>
          </cell>
          <cell r="F111">
            <v>202963144.66</v>
          </cell>
          <cell r="G111">
            <v>360536954</v>
          </cell>
          <cell r="H111">
            <v>1506523331.6100001</v>
          </cell>
        </row>
        <row r="112">
          <cell r="A112">
            <v>524</v>
          </cell>
          <cell r="B112" t="str">
            <v>Fils de coton</v>
          </cell>
          <cell r="C112">
            <v>28431.360000000001</v>
          </cell>
          <cell r="D112">
            <v>2154240.531</v>
          </cell>
          <cell r="E112">
            <v>34398.71</v>
          </cell>
          <cell r="F112">
            <v>2719243.9929999998</v>
          </cell>
          <cell r="G112">
            <v>62830.07</v>
          </cell>
          <cell r="H112">
            <v>4873484.5240000002</v>
          </cell>
        </row>
        <row r="113">
          <cell r="A113">
            <v>525</v>
          </cell>
          <cell r="B113" t="str">
            <v>Fils de fibres synthétiques et artificielles pour tissage</v>
          </cell>
          <cell r="C113">
            <v>379381.65</v>
          </cell>
          <cell r="D113">
            <v>13087378.971000001</v>
          </cell>
          <cell r="E113">
            <v>336080.86200000002</v>
          </cell>
          <cell r="F113">
            <v>11850005.652000001</v>
          </cell>
          <cell r="G113">
            <v>715462.5120000001</v>
          </cell>
          <cell r="H113">
            <v>24937384.623000003</v>
          </cell>
        </row>
        <row r="114">
          <cell r="A114">
            <v>526</v>
          </cell>
          <cell r="B114" t="str">
            <v>Fils et câbles électriques</v>
          </cell>
          <cell r="C114">
            <v>108410.63</v>
          </cell>
          <cell r="D114">
            <v>25268006.287</v>
          </cell>
          <cell r="E114">
            <v>133102.68</v>
          </cell>
          <cell r="F114">
            <v>24544508.311999999</v>
          </cell>
          <cell r="G114">
            <v>241513.31</v>
          </cell>
          <cell r="H114">
            <v>49812514.598999999</v>
          </cell>
        </row>
        <row r="115">
          <cell r="A115">
            <v>529</v>
          </cell>
          <cell r="B115" t="str">
            <v>Fils spéciaux, ficelles, cordes et cordages (demi produits)</v>
          </cell>
          <cell r="C115">
            <v>30</v>
          </cell>
          <cell r="D115">
            <v>5682</v>
          </cell>
          <cell r="E115">
            <v>3070.25</v>
          </cell>
          <cell r="F115">
            <v>103172.595</v>
          </cell>
          <cell r="G115">
            <v>3100.25</v>
          </cell>
          <cell r="H115">
            <v>108854.595</v>
          </cell>
        </row>
        <row r="116">
          <cell r="A116">
            <v>530</v>
          </cell>
          <cell r="B116" t="str">
            <v>Fils, barres et profilés en aciers inoxydables.</v>
          </cell>
          <cell r="E116">
            <v>4240</v>
          </cell>
          <cell r="F116">
            <v>292488</v>
          </cell>
          <cell r="G116">
            <v>4240</v>
          </cell>
          <cell r="H116">
            <v>292488</v>
          </cell>
        </row>
        <row r="117">
          <cell r="A117">
            <v>531</v>
          </cell>
          <cell r="B117" t="str">
            <v>Fils, barres et profilés en aluminium</v>
          </cell>
          <cell r="C117">
            <v>192955.5</v>
          </cell>
          <cell r="D117">
            <v>6119206.8909999998</v>
          </cell>
          <cell r="E117">
            <v>281195</v>
          </cell>
          <cell r="F117">
            <v>8574916.8129999992</v>
          </cell>
          <cell r="G117">
            <v>474150.5</v>
          </cell>
          <cell r="H117">
            <v>14694123.704</v>
          </cell>
        </row>
        <row r="118">
          <cell r="A118">
            <v>532</v>
          </cell>
          <cell r="B118" t="str">
            <v>Fils, barres et profilés en cuivre</v>
          </cell>
          <cell r="C118">
            <v>1549</v>
          </cell>
          <cell r="D118">
            <v>105287</v>
          </cell>
          <cell r="E118">
            <v>1196.08</v>
          </cell>
          <cell r="F118">
            <v>217754.56899999999</v>
          </cell>
          <cell r="G118">
            <v>2745.08</v>
          </cell>
          <cell r="H118">
            <v>323041.56900000002</v>
          </cell>
        </row>
        <row r="119">
          <cell r="A119">
            <v>533</v>
          </cell>
          <cell r="B119" t="str">
            <v>Fils, barres, et profilés  en fer ou en aciers non alliés</v>
          </cell>
          <cell r="C119">
            <v>6876398</v>
          </cell>
          <cell r="D119">
            <v>36513022.5</v>
          </cell>
          <cell r="E119">
            <v>522464</v>
          </cell>
          <cell r="F119">
            <v>3749534.49</v>
          </cell>
          <cell r="G119">
            <v>7398862</v>
          </cell>
          <cell r="H119">
            <v>40262556.990000002</v>
          </cell>
        </row>
        <row r="120">
          <cell r="A120">
            <v>535</v>
          </cell>
          <cell r="B120" t="str">
            <v>Fonte brute et ferro-alliages divers</v>
          </cell>
          <cell r="C120">
            <v>52.5</v>
          </cell>
          <cell r="D120">
            <v>9385.6630000000005</v>
          </cell>
          <cell r="E120">
            <v>87.5</v>
          </cell>
          <cell r="F120">
            <v>20632.580999999998</v>
          </cell>
          <cell r="G120">
            <v>140</v>
          </cell>
          <cell r="H120">
            <v>30018.243999999999</v>
          </cell>
        </row>
        <row r="121">
          <cell r="A121">
            <v>537</v>
          </cell>
          <cell r="B121" t="str">
            <v>Grillages et chaines en fer, fonte et acier</v>
          </cell>
          <cell r="C121">
            <v>4951.5</v>
          </cell>
          <cell r="D121">
            <v>85731</v>
          </cell>
          <cell r="E121">
            <v>5562</v>
          </cell>
          <cell r="F121">
            <v>47102</v>
          </cell>
          <cell r="G121">
            <v>10513.5</v>
          </cell>
          <cell r="H121">
            <v>132833</v>
          </cell>
        </row>
        <row r="122">
          <cell r="A122">
            <v>538</v>
          </cell>
          <cell r="B122" t="str">
            <v>Huiles essentielles, parfums et aromatisants</v>
          </cell>
          <cell r="C122">
            <v>62126.786</v>
          </cell>
          <cell r="D122">
            <v>18524339.875</v>
          </cell>
          <cell r="E122">
            <v>65306.303</v>
          </cell>
          <cell r="F122">
            <v>21261012.397999998</v>
          </cell>
          <cell r="G122">
            <v>127433.08900000001</v>
          </cell>
          <cell r="H122">
            <v>39785352.273000002</v>
          </cell>
        </row>
        <row r="123">
          <cell r="A123">
            <v>539</v>
          </cell>
          <cell r="B123" t="str">
            <v>Isolateurs et pièces isolantes (demi produits)</v>
          </cell>
          <cell r="C123">
            <v>9751.1919999999991</v>
          </cell>
          <cell r="D123">
            <v>585605.60100000002</v>
          </cell>
          <cell r="E123">
            <v>14789.48</v>
          </cell>
          <cell r="F123">
            <v>1046890.861</v>
          </cell>
          <cell r="G123">
            <v>24540.671999999999</v>
          </cell>
          <cell r="H123">
            <v>1632496.4620000001</v>
          </cell>
        </row>
        <row r="124">
          <cell r="A124">
            <v>540</v>
          </cell>
          <cell r="B124" t="str">
            <v>Lièges et ouvrages divers en liège</v>
          </cell>
          <cell r="C124">
            <v>39314</v>
          </cell>
          <cell r="D124">
            <v>2614357</v>
          </cell>
          <cell r="E124">
            <v>64075</v>
          </cell>
          <cell r="F124">
            <v>4006240</v>
          </cell>
          <cell r="G124">
            <v>103389</v>
          </cell>
          <cell r="H124">
            <v>6620597</v>
          </cell>
        </row>
        <row r="125">
          <cell r="A125">
            <v>541</v>
          </cell>
          <cell r="B125" t="str">
            <v>Matieres albuminoides ; produits a base d’amidons et enzymes</v>
          </cell>
          <cell r="C125">
            <v>29400</v>
          </cell>
          <cell r="D125">
            <v>562999</v>
          </cell>
          <cell r="E125">
            <v>32240</v>
          </cell>
          <cell r="F125">
            <v>715148</v>
          </cell>
          <cell r="G125">
            <v>61640</v>
          </cell>
          <cell r="H125">
            <v>1278147</v>
          </cell>
        </row>
        <row r="126">
          <cell r="A126">
            <v>542</v>
          </cell>
          <cell r="B126" t="str">
            <v>Matières plastiques et ouvrages divers en plastique</v>
          </cell>
          <cell r="C126">
            <v>1951171.7720000001</v>
          </cell>
          <cell r="D126">
            <v>23135965.673</v>
          </cell>
          <cell r="E126">
            <v>2765058.0619999999</v>
          </cell>
          <cell r="F126">
            <v>24789497.862</v>
          </cell>
          <cell r="G126">
            <v>4716229.8339999998</v>
          </cell>
          <cell r="H126">
            <v>47925463.534999996</v>
          </cell>
        </row>
        <row r="127">
          <cell r="A127">
            <v>543</v>
          </cell>
          <cell r="B127" t="str">
            <v>Métaux précieux et ouvrages en ces matières</v>
          </cell>
          <cell r="C127">
            <v>5100</v>
          </cell>
          <cell r="D127">
            <v>3402742</v>
          </cell>
          <cell r="E127">
            <v>51450</v>
          </cell>
          <cell r="F127">
            <v>1020488</v>
          </cell>
          <cell r="G127">
            <v>56550</v>
          </cell>
          <cell r="H127">
            <v>4423230</v>
          </cell>
        </row>
        <row r="128">
          <cell r="A128">
            <v>544</v>
          </cell>
          <cell r="B128" t="str">
            <v>Nickel et ouvrages en nickel</v>
          </cell>
          <cell r="C128">
            <v>499</v>
          </cell>
          <cell r="D128">
            <v>80035.460000000006</v>
          </cell>
          <cell r="G128">
            <v>499</v>
          </cell>
          <cell r="H128">
            <v>80035.460000000006</v>
          </cell>
        </row>
        <row r="129">
          <cell r="A129">
            <v>545</v>
          </cell>
          <cell r="B129" t="str">
            <v>Ouates,feutres et nontissés</v>
          </cell>
          <cell r="C129">
            <v>482.74</v>
          </cell>
          <cell r="D129">
            <v>9154</v>
          </cell>
          <cell r="E129">
            <v>4.0199999999999996</v>
          </cell>
          <cell r="F129">
            <v>1539</v>
          </cell>
          <cell r="G129">
            <v>486.76</v>
          </cell>
          <cell r="H129">
            <v>10693</v>
          </cell>
        </row>
        <row r="130">
          <cell r="A130">
            <v>546</v>
          </cell>
          <cell r="B130" t="str">
            <v>Ouvrages de sparterie ou de vannerie</v>
          </cell>
          <cell r="C130">
            <v>961.02</v>
          </cell>
          <cell r="D130">
            <v>104004.3</v>
          </cell>
          <cell r="E130">
            <v>54</v>
          </cell>
          <cell r="F130">
            <v>14010</v>
          </cell>
          <cell r="G130">
            <v>1015.02</v>
          </cell>
          <cell r="H130">
            <v>118014.3</v>
          </cell>
        </row>
        <row r="131">
          <cell r="A131">
            <v>547</v>
          </cell>
          <cell r="B131" t="str">
            <v>Ouvrages divers en cuivre (demi produits)</v>
          </cell>
          <cell r="C131">
            <v>53.63</v>
          </cell>
          <cell r="D131">
            <v>491580.31800000003</v>
          </cell>
          <cell r="E131">
            <v>258.02</v>
          </cell>
          <cell r="F131">
            <v>667745.63800000004</v>
          </cell>
          <cell r="G131">
            <v>311.64999999999998</v>
          </cell>
          <cell r="H131">
            <v>1159325.956</v>
          </cell>
        </row>
        <row r="132">
          <cell r="A132">
            <v>548</v>
          </cell>
          <cell r="B132" t="str">
            <v>Ouvrages en pierres, platre, ciment, ou en matières similaires</v>
          </cell>
          <cell r="C132">
            <v>799746.94</v>
          </cell>
          <cell r="D132">
            <v>16878803.495000001</v>
          </cell>
          <cell r="E132">
            <v>920241.24800000002</v>
          </cell>
          <cell r="F132">
            <v>20791899.355</v>
          </cell>
          <cell r="G132">
            <v>1719988.1880000001</v>
          </cell>
          <cell r="H132">
            <v>37670702.850000001</v>
          </cell>
        </row>
        <row r="133">
          <cell r="A133">
            <v>549</v>
          </cell>
          <cell r="B133" t="str">
            <v>Papiers et cartons; ouvrages divers en papiers et cartons</v>
          </cell>
          <cell r="C133">
            <v>1073809.1299999999</v>
          </cell>
          <cell r="D133">
            <v>16402900.407</v>
          </cell>
          <cell r="E133">
            <v>2450220.3229999999</v>
          </cell>
          <cell r="F133">
            <v>31953697.631999999</v>
          </cell>
          <cell r="G133">
            <v>3524029.4529999997</v>
          </cell>
          <cell r="H133">
            <v>48356598.038999997</v>
          </cell>
        </row>
        <row r="134">
          <cell r="A134">
            <v>550</v>
          </cell>
          <cell r="B134" t="str">
            <v>Parties de chaussures</v>
          </cell>
          <cell r="C134">
            <v>224863.66500000001</v>
          </cell>
          <cell r="D134">
            <v>45783340.285999998</v>
          </cell>
          <cell r="E134">
            <v>254943.53400000001</v>
          </cell>
          <cell r="F134">
            <v>56993664.766999997</v>
          </cell>
          <cell r="G134">
            <v>479807.19900000002</v>
          </cell>
          <cell r="H134">
            <v>102777005.053</v>
          </cell>
        </row>
        <row r="135">
          <cell r="A135">
            <v>552</v>
          </cell>
          <cell r="B135" t="str">
            <v>Peintures, vernis et mastics (demi produits)</v>
          </cell>
          <cell r="C135">
            <v>232649.36</v>
          </cell>
          <cell r="D135">
            <v>4971678</v>
          </cell>
          <cell r="E135">
            <v>432852.11</v>
          </cell>
          <cell r="F135">
            <v>6803479.8109999998</v>
          </cell>
          <cell r="G135">
            <v>665501.47</v>
          </cell>
          <cell r="H135">
            <v>11775157.811000001</v>
          </cell>
        </row>
        <row r="136">
          <cell r="A136">
            <v>554</v>
          </cell>
          <cell r="B136" t="str">
            <v>Plomb et ouvrages en plomb</v>
          </cell>
          <cell r="C136">
            <v>805653</v>
          </cell>
          <cell r="D136">
            <v>13815783</v>
          </cell>
          <cell r="E136">
            <v>1361507</v>
          </cell>
          <cell r="F136">
            <v>24736640</v>
          </cell>
          <cell r="G136">
            <v>2167160</v>
          </cell>
          <cell r="H136">
            <v>38552423</v>
          </cell>
        </row>
        <row r="137">
          <cell r="A137">
            <v>555</v>
          </cell>
          <cell r="B137" t="str">
            <v>Poudres et explosifs</v>
          </cell>
          <cell r="C137">
            <v>100000</v>
          </cell>
          <cell r="D137">
            <v>1717668</v>
          </cell>
          <cell r="E137">
            <v>219997</v>
          </cell>
          <cell r="F137">
            <v>5994910</v>
          </cell>
          <cell r="G137">
            <v>319997</v>
          </cell>
          <cell r="H137">
            <v>7712578</v>
          </cell>
        </row>
        <row r="138">
          <cell r="A138">
            <v>557</v>
          </cell>
          <cell r="B138" t="str">
            <v>Produits céramiques</v>
          </cell>
          <cell r="C138">
            <v>1423625.85</v>
          </cell>
          <cell r="D138">
            <v>5225683.9570000004</v>
          </cell>
          <cell r="E138">
            <v>878649.8</v>
          </cell>
          <cell r="F138">
            <v>3064455.08</v>
          </cell>
          <cell r="G138">
            <v>2302275.6500000004</v>
          </cell>
          <cell r="H138">
            <v>8290139.0370000005</v>
          </cell>
        </row>
        <row r="139">
          <cell r="A139">
            <v>558</v>
          </cell>
          <cell r="B139" t="str">
            <v>Produits chimiques</v>
          </cell>
          <cell r="C139">
            <v>1719901.5</v>
          </cell>
          <cell r="D139">
            <v>21046626.52</v>
          </cell>
          <cell r="E139">
            <v>1880048.375</v>
          </cell>
          <cell r="F139">
            <v>18178112.695999999</v>
          </cell>
          <cell r="G139">
            <v>3599949.875</v>
          </cell>
          <cell r="H139">
            <v>39224739.215999998</v>
          </cell>
        </row>
        <row r="140">
          <cell r="A140">
            <v>559</v>
          </cell>
          <cell r="B140" t="str">
            <v>Produits laminés plats en aciers inoxydables</v>
          </cell>
          <cell r="C140">
            <v>151.5</v>
          </cell>
          <cell r="D140">
            <v>4369.9549999999999</v>
          </cell>
          <cell r="G140">
            <v>151.5</v>
          </cell>
          <cell r="H140">
            <v>4369.9549999999999</v>
          </cell>
        </row>
        <row r="141">
          <cell r="A141">
            <v>560</v>
          </cell>
          <cell r="B141" t="str">
            <v>Produits laminés plats en autres aciers alliés</v>
          </cell>
          <cell r="E141">
            <v>87</v>
          </cell>
          <cell r="F141">
            <v>9563</v>
          </cell>
          <cell r="G141">
            <v>87</v>
          </cell>
          <cell r="H141">
            <v>9563</v>
          </cell>
        </row>
        <row r="142">
          <cell r="A142">
            <v>561</v>
          </cell>
          <cell r="B142" t="str">
            <v>Produits laminés plats, en fer ou en aciers non alliés</v>
          </cell>
          <cell r="C142">
            <v>14506596</v>
          </cell>
          <cell r="D142">
            <v>98753460.620000005</v>
          </cell>
          <cell r="E142">
            <v>11866479</v>
          </cell>
          <cell r="F142">
            <v>87536346.200000003</v>
          </cell>
          <cell r="G142">
            <v>26373075</v>
          </cell>
          <cell r="H142">
            <v>186289806.81999999</v>
          </cell>
        </row>
        <row r="143">
          <cell r="A143">
            <v>562</v>
          </cell>
          <cell r="B143" t="str">
            <v>Produits résiduels du pétrole  et matières apparentées</v>
          </cell>
          <cell r="C143">
            <v>104958685</v>
          </cell>
          <cell r="D143">
            <v>822688595</v>
          </cell>
          <cell r="G143">
            <v>104958685</v>
          </cell>
          <cell r="H143">
            <v>822688595</v>
          </cell>
        </row>
        <row r="144">
          <cell r="A144">
            <v>563</v>
          </cell>
          <cell r="B144" t="str">
            <v>Produits tannants et matières colorantes</v>
          </cell>
          <cell r="C144">
            <v>18771.2</v>
          </cell>
          <cell r="D144">
            <v>1017715.67</v>
          </cell>
          <cell r="E144">
            <v>39964.800000000003</v>
          </cell>
          <cell r="F144">
            <v>1540702</v>
          </cell>
          <cell r="G144">
            <v>58736</v>
          </cell>
          <cell r="H144">
            <v>2558417.67</v>
          </cell>
        </row>
        <row r="145">
          <cell r="A145">
            <v>564</v>
          </cell>
          <cell r="B145" t="str">
            <v>Quincaillerie sauf de ménage</v>
          </cell>
          <cell r="C145">
            <v>127266.62300000001</v>
          </cell>
          <cell r="D145">
            <v>10757960.768999999</v>
          </cell>
          <cell r="E145">
            <v>140393.75700000001</v>
          </cell>
          <cell r="F145">
            <v>7260871.9129999997</v>
          </cell>
          <cell r="G145">
            <v>267660.38</v>
          </cell>
          <cell r="H145">
            <v>18018832.682</v>
          </cell>
        </row>
        <row r="146">
          <cell r="A146">
            <v>566</v>
          </cell>
          <cell r="B146" t="str">
            <v>Sièges, meubles,matelas et articles d'éclairage (demi produits)</v>
          </cell>
          <cell r="C146">
            <v>83600.7</v>
          </cell>
          <cell r="D146">
            <v>1334166.1399999999</v>
          </cell>
          <cell r="E146">
            <v>610519.6</v>
          </cell>
          <cell r="F146">
            <v>8754098.1999999993</v>
          </cell>
          <cell r="G146">
            <v>694120.29999999993</v>
          </cell>
          <cell r="H146">
            <v>10088264.34</v>
          </cell>
        </row>
        <row r="147">
          <cell r="A147">
            <v>568</v>
          </cell>
          <cell r="B147" t="str">
            <v>Suports magnétiques pour l'enregistrement</v>
          </cell>
          <cell r="C147">
            <v>2</v>
          </cell>
          <cell r="D147">
            <v>57</v>
          </cell>
          <cell r="G147">
            <v>2</v>
          </cell>
          <cell r="H147">
            <v>57</v>
          </cell>
        </row>
        <row r="148">
          <cell r="A148">
            <v>569</v>
          </cell>
          <cell r="B148" t="str">
            <v>Tapis et revêtements de sol (demi produits)</v>
          </cell>
          <cell r="C148">
            <v>31708</v>
          </cell>
          <cell r="D148">
            <v>4317525.9800000004</v>
          </cell>
          <cell r="E148">
            <v>30338</v>
          </cell>
          <cell r="F148">
            <v>4164510.9530000002</v>
          </cell>
          <cell r="G148">
            <v>62046</v>
          </cell>
          <cell r="H148">
            <v>8482036.9330000002</v>
          </cell>
        </row>
        <row r="149">
          <cell r="A149">
            <v>570</v>
          </cell>
          <cell r="B149" t="str">
            <v>Tissus de coton</v>
          </cell>
          <cell r="C149">
            <v>1545.76</v>
          </cell>
          <cell r="D149">
            <v>623908.03099999996</v>
          </cell>
          <cell r="E149">
            <v>7696.22</v>
          </cell>
          <cell r="F149">
            <v>1615922.4720000001</v>
          </cell>
          <cell r="G149">
            <v>9241.98</v>
          </cell>
          <cell r="H149">
            <v>2239830.503</v>
          </cell>
        </row>
        <row r="150">
          <cell r="A150">
            <v>571</v>
          </cell>
          <cell r="B150" t="str">
            <v>Tissus élastiques de fibres synthétiques et artificielles</v>
          </cell>
          <cell r="C150">
            <v>25257.13</v>
          </cell>
          <cell r="D150">
            <v>5221017.6330000004</v>
          </cell>
          <cell r="E150">
            <v>19895.12</v>
          </cell>
          <cell r="F150">
            <v>4023024.0729999999</v>
          </cell>
          <cell r="G150">
            <v>45152.25</v>
          </cell>
          <cell r="H150">
            <v>9244041.7060000002</v>
          </cell>
        </row>
        <row r="151">
          <cell r="A151">
            <v>572</v>
          </cell>
          <cell r="B151" t="str">
            <v>Tissus et articles textiles à usages techniques</v>
          </cell>
          <cell r="C151">
            <v>1977.89</v>
          </cell>
          <cell r="D151">
            <v>396872.65399999998</v>
          </cell>
          <cell r="E151">
            <v>4664.66</v>
          </cell>
          <cell r="F151">
            <v>1036124.602</v>
          </cell>
          <cell r="G151">
            <v>6642.55</v>
          </cell>
          <cell r="H151">
            <v>1432997.2560000001</v>
          </cell>
        </row>
        <row r="152">
          <cell r="A152">
            <v>573</v>
          </cell>
          <cell r="B152" t="str">
            <v>Tissus et fils  de lin; de jute et d’autres fibres textiles végétales</v>
          </cell>
          <cell r="E152">
            <v>58.75</v>
          </cell>
          <cell r="F152">
            <v>37751</v>
          </cell>
          <cell r="G152">
            <v>58.75</v>
          </cell>
          <cell r="H152">
            <v>37751</v>
          </cell>
        </row>
        <row r="153">
          <cell r="A153">
            <v>574</v>
          </cell>
          <cell r="B153" t="str">
            <v>Tissus et fils de laine, poil ou crin (demi produits)</v>
          </cell>
          <cell r="C153">
            <v>5150.72</v>
          </cell>
          <cell r="D153">
            <v>1188015.9040000001</v>
          </cell>
          <cell r="E153">
            <v>27788.67</v>
          </cell>
          <cell r="F153">
            <v>5810118</v>
          </cell>
          <cell r="G153">
            <v>32939.39</v>
          </cell>
          <cell r="H153">
            <v>6998133.9040000001</v>
          </cell>
        </row>
        <row r="154">
          <cell r="A154">
            <v>575</v>
          </cell>
          <cell r="B154" t="str">
            <v>Tissus imprégnés ou enduits de matières diverse</v>
          </cell>
          <cell r="C154">
            <v>93058.98</v>
          </cell>
          <cell r="D154">
            <v>1944112.723</v>
          </cell>
          <cell r="E154">
            <v>173142.26</v>
          </cell>
          <cell r="F154">
            <v>3759043.8679999998</v>
          </cell>
          <cell r="G154">
            <v>266201.24</v>
          </cell>
          <cell r="H154">
            <v>5703156.591</v>
          </cell>
        </row>
        <row r="155">
          <cell r="A155">
            <v>576</v>
          </cell>
          <cell r="B155" t="str">
            <v>Tissus speciaux; rubaneries, étiquettes et tresses</v>
          </cell>
          <cell r="C155">
            <v>3176.93</v>
          </cell>
          <cell r="D155">
            <v>558003.28899999999</v>
          </cell>
          <cell r="E155">
            <v>6448.83</v>
          </cell>
          <cell r="F155">
            <v>736102.10900000005</v>
          </cell>
          <cell r="G155">
            <v>9625.76</v>
          </cell>
          <cell r="H155">
            <v>1294105.398</v>
          </cell>
        </row>
        <row r="156">
          <cell r="A156">
            <v>577</v>
          </cell>
          <cell r="B156" t="str">
            <v>Tôles et bandes en aluminium</v>
          </cell>
          <cell r="C156">
            <v>12.048999999999999</v>
          </cell>
          <cell r="D156">
            <v>3003</v>
          </cell>
          <cell r="E156">
            <v>6977.7</v>
          </cell>
          <cell r="F156">
            <v>23483.19</v>
          </cell>
          <cell r="G156">
            <v>6989.7489999999998</v>
          </cell>
          <cell r="H156">
            <v>26486.19</v>
          </cell>
        </row>
        <row r="157">
          <cell r="A157">
            <v>578</v>
          </cell>
          <cell r="B157" t="str">
            <v>Tôles et bandes en cuivre</v>
          </cell>
          <cell r="C157">
            <v>11</v>
          </cell>
          <cell r="D157">
            <v>11851.2</v>
          </cell>
          <cell r="E157">
            <v>2251</v>
          </cell>
          <cell r="F157">
            <v>234882</v>
          </cell>
          <cell r="G157">
            <v>2262</v>
          </cell>
          <cell r="H157">
            <v>246733.2</v>
          </cell>
        </row>
        <row r="158">
          <cell r="A158">
            <v>579</v>
          </cell>
          <cell r="B158" t="str">
            <v>Tubes et tuyaux en cuivre</v>
          </cell>
          <cell r="E158">
            <v>995.29</v>
          </cell>
          <cell r="F158">
            <v>249539.5</v>
          </cell>
          <cell r="G158">
            <v>995.29</v>
          </cell>
          <cell r="H158">
            <v>249539.5</v>
          </cell>
        </row>
        <row r="159">
          <cell r="A159">
            <v>580</v>
          </cell>
          <cell r="B159" t="str">
            <v>Tubes, tuyaux et autres ouvrages en aluminium</v>
          </cell>
          <cell r="C159">
            <v>150912.25</v>
          </cell>
          <cell r="D159">
            <v>5434884.6500000004</v>
          </cell>
          <cell r="E159">
            <v>95568.43</v>
          </cell>
          <cell r="F159">
            <v>10362143.392000001</v>
          </cell>
          <cell r="G159">
            <v>246480.68</v>
          </cell>
          <cell r="H159">
            <v>15797028.042000001</v>
          </cell>
        </row>
        <row r="160">
          <cell r="A160">
            <v>581</v>
          </cell>
          <cell r="B160" t="str">
            <v>Tubes, tuyaux et profilés creux en fonte, fer et acier</v>
          </cell>
          <cell r="C160">
            <v>275608.52</v>
          </cell>
          <cell r="D160">
            <v>2024263</v>
          </cell>
          <cell r="E160">
            <v>276611.46999999997</v>
          </cell>
          <cell r="F160">
            <v>3309463.09</v>
          </cell>
          <cell r="G160">
            <v>552219.99</v>
          </cell>
          <cell r="H160">
            <v>5333726.09</v>
          </cell>
        </row>
        <row r="161">
          <cell r="A161">
            <v>582</v>
          </cell>
          <cell r="B161" t="str">
            <v>Tubes; tuyaux et leurs accessoires, en matière plastique</v>
          </cell>
          <cell r="C161">
            <v>30722.14</v>
          </cell>
          <cell r="D161">
            <v>2179456.3059999999</v>
          </cell>
          <cell r="E161">
            <v>408723.06</v>
          </cell>
          <cell r="F161">
            <v>12637585.231000001</v>
          </cell>
          <cell r="G161">
            <v>439445.2</v>
          </cell>
          <cell r="H161">
            <v>14817041.537</v>
          </cell>
        </row>
        <row r="162">
          <cell r="A162">
            <v>583</v>
          </cell>
          <cell r="B162" t="str">
            <v>Verre et ouvrages en verre (demi produits)</v>
          </cell>
          <cell r="C162">
            <v>127865.25</v>
          </cell>
          <cell r="D162">
            <v>3197070</v>
          </cell>
          <cell r="E162">
            <v>253619.47</v>
          </cell>
          <cell r="F162">
            <v>7086010.8739999998</v>
          </cell>
          <cell r="G162">
            <v>381484.72</v>
          </cell>
          <cell r="H162">
            <v>10283080.874</v>
          </cell>
        </row>
        <row r="163">
          <cell r="A163">
            <v>584</v>
          </cell>
          <cell r="B163" t="str">
            <v>Zinc et ouvrages en Zinc</v>
          </cell>
          <cell r="C163">
            <v>27338.92</v>
          </cell>
          <cell r="D163">
            <v>420665</v>
          </cell>
          <cell r="E163">
            <v>3197.6889999999999</v>
          </cell>
          <cell r="F163">
            <v>448002.35100000002</v>
          </cell>
          <cell r="G163">
            <v>30536.608999999997</v>
          </cell>
          <cell r="H163">
            <v>868667.35100000002</v>
          </cell>
        </row>
        <row r="164">
          <cell r="A164">
            <v>588</v>
          </cell>
          <cell r="B164" t="str">
            <v>Autres demi-produits</v>
          </cell>
          <cell r="C164">
            <v>635316.18000000005</v>
          </cell>
          <cell r="D164">
            <v>9131851.2359999996</v>
          </cell>
          <cell r="E164">
            <v>541036.21</v>
          </cell>
          <cell r="F164">
            <v>13069269.468</v>
          </cell>
          <cell r="G164">
            <v>1176352.3900000001</v>
          </cell>
          <cell r="H164">
            <v>22201120.704</v>
          </cell>
        </row>
        <row r="165">
          <cell r="A165">
            <v>601</v>
          </cell>
          <cell r="B165" t="str">
            <v>Autres produits finis d'équipement agricole</v>
          </cell>
          <cell r="C165">
            <v>10643.56</v>
          </cell>
          <cell r="D165">
            <v>2852799.4849999999</v>
          </cell>
          <cell r="E165">
            <v>13439</v>
          </cell>
          <cell r="F165">
            <v>4106150.8620000002</v>
          </cell>
          <cell r="G165">
            <v>24082.559999999998</v>
          </cell>
          <cell r="H165">
            <v>6958950.3470000001</v>
          </cell>
        </row>
        <row r="166">
          <cell r="A166">
            <v>602</v>
          </cell>
          <cell r="B166" t="str">
            <v>Machines et outils agricoles</v>
          </cell>
          <cell r="C166">
            <v>450</v>
          </cell>
          <cell r="D166">
            <v>53791</v>
          </cell>
          <cell r="E166">
            <v>7861.1</v>
          </cell>
          <cell r="F166">
            <v>397005</v>
          </cell>
          <cell r="G166">
            <v>8311.1</v>
          </cell>
          <cell r="H166">
            <v>450796</v>
          </cell>
        </row>
        <row r="167">
          <cell r="A167">
            <v>603</v>
          </cell>
          <cell r="B167" t="str">
            <v>Motoculteurs et tracteurs agricoles</v>
          </cell>
          <cell r="C167">
            <v>72000</v>
          </cell>
          <cell r="D167">
            <v>323500</v>
          </cell>
          <cell r="E167">
            <v>30000</v>
          </cell>
          <cell r="F167">
            <v>823084</v>
          </cell>
          <cell r="G167">
            <v>102000</v>
          </cell>
          <cell r="H167">
            <v>1146584</v>
          </cell>
        </row>
        <row r="168">
          <cell r="A168">
            <v>703</v>
          </cell>
          <cell r="B168" t="str">
            <v>Appareils électriques de signalisation</v>
          </cell>
          <cell r="C168">
            <v>6</v>
          </cell>
          <cell r="D168">
            <v>272605.038</v>
          </cell>
          <cell r="E168">
            <v>46.5</v>
          </cell>
          <cell r="F168">
            <v>488798</v>
          </cell>
          <cell r="G168">
            <v>52.5</v>
          </cell>
          <cell r="H168">
            <v>761403.03799999994</v>
          </cell>
        </row>
        <row r="169">
          <cell r="A169">
            <v>704</v>
          </cell>
          <cell r="B169" t="str">
            <v>Appareils électriques pour la téléphonie ou la télégraphie par fil</v>
          </cell>
          <cell r="C169">
            <v>1995.104</v>
          </cell>
          <cell r="D169">
            <v>2485879.2370000002</v>
          </cell>
          <cell r="E169">
            <v>4589.6819999999998</v>
          </cell>
          <cell r="F169">
            <v>3604063.7489999998</v>
          </cell>
          <cell r="G169">
            <v>6584.7860000000001</v>
          </cell>
          <cell r="H169">
            <v>6089942.9859999996</v>
          </cell>
        </row>
        <row r="170">
          <cell r="A170">
            <v>705</v>
          </cell>
          <cell r="B170" t="str">
            <v>Appareils émetteurs; récepteurs; pour la radiotéléphonie, la radiotélégraphie</v>
          </cell>
          <cell r="C170">
            <v>222</v>
          </cell>
          <cell r="D170">
            <v>42605</v>
          </cell>
          <cell r="E170">
            <v>31</v>
          </cell>
          <cell r="F170">
            <v>119060</v>
          </cell>
          <cell r="G170">
            <v>253</v>
          </cell>
          <cell r="H170">
            <v>161665</v>
          </cell>
        </row>
        <row r="171">
          <cell r="A171">
            <v>706</v>
          </cell>
          <cell r="B171" t="str">
            <v>Appareils et dispositifs, même chauffés électriquement</v>
          </cell>
          <cell r="C171">
            <v>30156</v>
          </cell>
          <cell r="D171">
            <v>624455.15599999996</v>
          </cell>
          <cell r="E171">
            <v>7014</v>
          </cell>
          <cell r="F171">
            <v>241497.753</v>
          </cell>
          <cell r="G171">
            <v>37170</v>
          </cell>
          <cell r="H171">
            <v>865952.90899999999</v>
          </cell>
        </row>
        <row r="172">
          <cell r="A172">
            <v>707</v>
          </cell>
          <cell r="B172" t="str">
            <v>Appareils pour la coupure ou la connexion des circuits électriques et résistances</v>
          </cell>
          <cell r="C172">
            <v>804634.86300000001</v>
          </cell>
          <cell r="D172">
            <v>285208675.05699998</v>
          </cell>
          <cell r="E172">
            <v>660811.67700000003</v>
          </cell>
          <cell r="F172">
            <v>181706518.329</v>
          </cell>
          <cell r="G172">
            <v>1465446.54</v>
          </cell>
          <cell r="H172">
            <v>466915193.38599998</v>
          </cell>
        </row>
        <row r="173">
          <cell r="A173">
            <v>708</v>
          </cell>
          <cell r="B173" t="str">
            <v>Appareils pour la production du froid à usage industriel</v>
          </cell>
          <cell r="C173">
            <v>11251.4</v>
          </cell>
          <cell r="D173">
            <v>986224.15300000005</v>
          </cell>
          <cell r="E173">
            <v>12605</v>
          </cell>
          <cell r="F173">
            <v>930440.98800000001</v>
          </cell>
          <cell r="G173">
            <v>23856.400000000001</v>
          </cell>
          <cell r="H173">
            <v>1916665.1410000001</v>
          </cell>
        </row>
        <row r="174">
          <cell r="A174">
            <v>709</v>
          </cell>
          <cell r="B174" t="str">
            <v>Appreils de photocopie, photographie ou cimematographie</v>
          </cell>
          <cell r="E174">
            <v>900</v>
          </cell>
          <cell r="F174">
            <v>15000</v>
          </cell>
          <cell r="G174">
            <v>900</v>
          </cell>
          <cell r="H174">
            <v>15000</v>
          </cell>
        </row>
        <row r="175">
          <cell r="A175">
            <v>710</v>
          </cell>
          <cell r="B175" t="str">
            <v>Arbres de transmission, manivelles, vilebrequins</v>
          </cell>
          <cell r="C175">
            <v>6727.5990000000002</v>
          </cell>
          <cell r="D175">
            <v>468168.08299999998</v>
          </cell>
          <cell r="E175">
            <v>2393.4920000000002</v>
          </cell>
          <cell r="F175">
            <v>171296.231</v>
          </cell>
          <cell r="G175">
            <v>9121.0910000000003</v>
          </cell>
          <cell r="H175">
            <v>639464.31400000001</v>
          </cell>
        </row>
        <row r="176">
          <cell r="A176">
            <v>712</v>
          </cell>
          <cell r="B176" t="str">
            <v>Articles de robinetterie et organes similaires (équipement industriel)</v>
          </cell>
          <cell r="C176">
            <v>13921.55</v>
          </cell>
          <cell r="D176">
            <v>1253820.652</v>
          </cell>
          <cell r="E176">
            <v>16628.990000000002</v>
          </cell>
          <cell r="F176">
            <v>1386123.6910000001</v>
          </cell>
          <cell r="G176">
            <v>30550.54</v>
          </cell>
          <cell r="H176">
            <v>2639944.3430000003</v>
          </cell>
        </row>
        <row r="177">
          <cell r="A177">
            <v>713</v>
          </cell>
          <cell r="B177" t="str">
            <v>Articles divers en caoutchouc (équipement industriel)</v>
          </cell>
          <cell r="C177">
            <v>3157.06</v>
          </cell>
          <cell r="D177">
            <v>268757</v>
          </cell>
          <cell r="E177">
            <v>4981.95</v>
          </cell>
          <cell r="F177">
            <v>468547</v>
          </cell>
          <cell r="G177">
            <v>8139.01</v>
          </cell>
          <cell r="H177">
            <v>737304</v>
          </cell>
        </row>
        <row r="178">
          <cell r="A178">
            <v>714</v>
          </cell>
          <cell r="B178" t="str">
            <v>Articles textiles d'emballage</v>
          </cell>
          <cell r="C178">
            <v>206886.1</v>
          </cell>
          <cell r="D178">
            <v>9891738.2369999997</v>
          </cell>
          <cell r="E178">
            <v>124824.43</v>
          </cell>
          <cell r="F178">
            <v>7538331.5899999999</v>
          </cell>
          <cell r="G178">
            <v>331710.53000000003</v>
          </cell>
          <cell r="H178">
            <v>17430069.827</v>
          </cell>
        </row>
        <row r="179">
          <cell r="A179">
            <v>715</v>
          </cell>
          <cell r="B179" t="str">
            <v>Avions et autres véhicules aériens ou spatiaux</v>
          </cell>
          <cell r="C179">
            <v>70000</v>
          </cell>
          <cell r="D179">
            <v>19505865</v>
          </cell>
          <cell r="E179">
            <v>43500</v>
          </cell>
          <cell r="F179">
            <v>31304534.25</v>
          </cell>
          <cell r="G179">
            <v>113500</v>
          </cell>
          <cell r="H179">
            <v>50810399.25</v>
          </cell>
        </row>
        <row r="180">
          <cell r="A180">
            <v>716</v>
          </cell>
          <cell r="B180" t="str">
            <v>Balais, brosses et autres articles similaires (équipement industriel)</v>
          </cell>
          <cell r="C180">
            <v>4984</v>
          </cell>
          <cell r="D180">
            <v>290301</v>
          </cell>
          <cell r="E180">
            <v>15091.021000000001</v>
          </cell>
          <cell r="F180">
            <v>1708979.2860000001</v>
          </cell>
          <cell r="G180">
            <v>20075.021000000001</v>
          </cell>
          <cell r="H180">
            <v>1999280.2860000001</v>
          </cell>
        </row>
        <row r="181">
          <cell r="A181">
            <v>717</v>
          </cell>
          <cell r="B181" t="str">
            <v>Bandages et pneumatiques</v>
          </cell>
          <cell r="C181">
            <v>153348.01999999999</v>
          </cell>
          <cell r="D181">
            <v>8026558</v>
          </cell>
          <cell r="E181">
            <v>54738.080000000002</v>
          </cell>
          <cell r="F181">
            <v>3131382</v>
          </cell>
          <cell r="G181">
            <v>208086.09999999998</v>
          </cell>
          <cell r="H181">
            <v>11157940</v>
          </cell>
        </row>
        <row r="182">
          <cell r="A182">
            <v>718</v>
          </cell>
          <cell r="B182" t="str">
            <v>Bateaux de mer et autres engins flottants</v>
          </cell>
          <cell r="C182">
            <v>2542000</v>
          </cell>
          <cell r="D182">
            <v>6457080</v>
          </cell>
          <cell r="E182">
            <v>17000</v>
          </cell>
          <cell r="F182">
            <v>133500</v>
          </cell>
          <cell r="G182">
            <v>2559000</v>
          </cell>
          <cell r="H182">
            <v>6590580</v>
          </cell>
        </row>
        <row r="183">
          <cell r="A183">
            <v>720</v>
          </cell>
          <cell r="B183" t="str">
            <v>Centrifugeuses et appareils pour filtration des liquides ou des gaz</v>
          </cell>
          <cell r="C183">
            <v>56599.5</v>
          </cell>
          <cell r="D183">
            <v>3220770</v>
          </cell>
          <cell r="E183">
            <v>81954.960000000006</v>
          </cell>
          <cell r="F183">
            <v>4598455.3870000001</v>
          </cell>
          <cell r="G183">
            <v>138554.46000000002</v>
          </cell>
          <cell r="H183">
            <v>7819225.3870000001</v>
          </cell>
        </row>
        <row r="184">
          <cell r="A184">
            <v>721</v>
          </cell>
          <cell r="B184" t="str">
            <v>Chaudières, turbines et leurs parties</v>
          </cell>
          <cell r="C184">
            <v>27032.5</v>
          </cell>
          <cell r="D184">
            <v>1956280.334</v>
          </cell>
          <cell r="E184">
            <v>37130</v>
          </cell>
          <cell r="F184">
            <v>1633172.8259999999</v>
          </cell>
          <cell r="G184">
            <v>64162.5</v>
          </cell>
          <cell r="H184">
            <v>3589453.16</v>
          </cell>
        </row>
        <row r="185">
          <cell r="A185">
            <v>722</v>
          </cell>
          <cell r="B185" t="str">
            <v>Circuits intégrés et micro-assemblages électroniques</v>
          </cell>
          <cell r="C185">
            <v>40007.31</v>
          </cell>
          <cell r="D185">
            <v>23363419.984999999</v>
          </cell>
          <cell r="E185">
            <v>34518.26</v>
          </cell>
          <cell r="F185">
            <v>33715881.427000001</v>
          </cell>
          <cell r="G185">
            <v>74525.570000000007</v>
          </cell>
          <cell r="H185">
            <v>57079301.412</v>
          </cell>
        </row>
        <row r="186">
          <cell r="A186">
            <v>724</v>
          </cell>
          <cell r="B186" t="str">
            <v>Courroies en caoutchouc</v>
          </cell>
          <cell r="C186">
            <v>48553</v>
          </cell>
          <cell r="D186">
            <v>110957.86</v>
          </cell>
          <cell r="E186">
            <v>660</v>
          </cell>
          <cell r="F186">
            <v>37554</v>
          </cell>
          <cell r="G186">
            <v>49213</v>
          </cell>
          <cell r="H186">
            <v>148511.85999999999</v>
          </cell>
        </row>
        <row r="187">
          <cell r="A187">
            <v>725</v>
          </cell>
          <cell r="B187" t="str">
            <v>Diodes, transistors thyristors, et dispositifs photosensibles</v>
          </cell>
          <cell r="C187">
            <v>90908.99</v>
          </cell>
          <cell r="D187">
            <v>3737474.8250000002</v>
          </cell>
          <cell r="E187">
            <v>86350.01</v>
          </cell>
          <cell r="F187">
            <v>5334682.2120000003</v>
          </cell>
          <cell r="G187">
            <v>177259</v>
          </cell>
          <cell r="H187">
            <v>9072157.0370000005</v>
          </cell>
        </row>
        <row r="188">
          <cell r="A188">
            <v>726</v>
          </cell>
          <cell r="B188" t="str">
            <v>Dispositifs électriques d’allumage pour moteurs</v>
          </cell>
          <cell r="C188">
            <v>12</v>
          </cell>
          <cell r="D188">
            <v>223</v>
          </cell>
          <cell r="E188">
            <v>46</v>
          </cell>
          <cell r="F188">
            <v>970</v>
          </cell>
          <cell r="G188">
            <v>58</v>
          </cell>
          <cell r="H188">
            <v>1193</v>
          </cell>
        </row>
        <row r="189">
          <cell r="A189">
            <v>727</v>
          </cell>
          <cell r="B189" t="str">
            <v>Electroaimants et autres dispositifs magnetiques</v>
          </cell>
          <cell r="C189">
            <v>738</v>
          </cell>
          <cell r="D189">
            <v>85241</v>
          </cell>
          <cell r="E189">
            <v>5307</v>
          </cell>
          <cell r="F189">
            <v>1329060.798</v>
          </cell>
          <cell r="G189">
            <v>6045</v>
          </cell>
          <cell r="H189">
            <v>1414301.798</v>
          </cell>
        </row>
        <row r="190">
          <cell r="A190">
            <v>729</v>
          </cell>
          <cell r="B190" t="str">
            <v>Fils, câbles et autres conducteurs isolés pour l’électricité</v>
          </cell>
          <cell r="C190">
            <v>8044330.983</v>
          </cell>
          <cell r="D190">
            <v>1221752823.007</v>
          </cell>
          <cell r="E190">
            <v>4992964.5659999996</v>
          </cell>
          <cell r="F190">
            <v>834052912.09500003</v>
          </cell>
          <cell r="G190">
            <v>13037295.548999999</v>
          </cell>
          <cell r="H190">
            <v>2055805735.102</v>
          </cell>
        </row>
        <row r="191">
          <cell r="A191">
            <v>730</v>
          </cell>
          <cell r="B191" t="str">
            <v>Fours industriels et brûleurs</v>
          </cell>
          <cell r="C191">
            <v>8019.67</v>
          </cell>
          <cell r="D191">
            <v>466731</v>
          </cell>
          <cell r="E191">
            <v>2243.85</v>
          </cell>
          <cell r="F191">
            <v>687459</v>
          </cell>
          <cell r="G191">
            <v>10263.52</v>
          </cell>
          <cell r="H191">
            <v>1154190</v>
          </cell>
        </row>
        <row r="192">
          <cell r="A192">
            <v>731</v>
          </cell>
          <cell r="B192" t="str">
            <v>Groupes électrogènes et convertisseurs rotatifs électriques</v>
          </cell>
          <cell r="C192">
            <v>7573</v>
          </cell>
          <cell r="D192">
            <v>2026492</v>
          </cell>
          <cell r="E192">
            <v>13306</v>
          </cell>
          <cell r="F192">
            <v>1323936</v>
          </cell>
          <cell r="G192">
            <v>20879</v>
          </cell>
          <cell r="H192">
            <v>3350428</v>
          </cell>
        </row>
        <row r="193">
          <cell r="A193">
            <v>732</v>
          </cell>
          <cell r="B193" t="str">
            <v>Groupes pour le conditionnement de l'air</v>
          </cell>
          <cell r="C193">
            <v>7684.87</v>
          </cell>
          <cell r="D193">
            <v>1502899</v>
          </cell>
          <cell r="E193">
            <v>8822.5</v>
          </cell>
          <cell r="F193">
            <v>1838698.1059999999</v>
          </cell>
          <cell r="G193">
            <v>16507.37</v>
          </cell>
          <cell r="H193">
            <v>3341597.1059999997</v>
          </cell>
        </row>
        <row r="194">
          <cell r="A194">
            <v>733</v>
          </cell>
          <cell r="B194" t="str">
            <v>Instruments de mesure, de controle ou de précisions</v>
          </cell>
          <cell r="C194">
            <v>22755.97</v>
          </cell>
          <cell r="D194">
            <v>2718526.57</v>
          </cell>
          <cell r="E194">
            <v>25682.633000000002</v>
          </cell>
          <cell r="F194">
            <v>7732206.3260000004</v>
          </cell>
          <cell r="G194">
            <v>48438.603000000003</v>
          </cell>
          <cell r="H194">
            <v>10450732.896</v>
          </cell>
        </row>
        <row r="195">
          <cell r="A195">
            <v>734</v>
          </cell>
          <cell r="B195" t="str">
            <v>Instruments et appareils d'optique</v>
          </cell>
          <cell r="C195">
            <v>458</v>
          </cell>
          <cell r="D195">
            <v>145138</v>
          </cell>
          <cell r="E195">
            <v>4.0999999999999996</v>
          </cell>
          <cell r="F195">
            <v>56736.49</v>
          </cell>
          <cell r="G195">
            <v>462.1</v>
          </cell>
          <cell r="H195">
            <v>201874.49</v>
          </cell>
        </row>
        <row r="196">
          <cell r="A196">
            <v>735</v>
          </cell>
          <cell r="B196" t="str">
            <v>Instruments et appareils médico-chirurgicaux</v>
          </cell>
          <cell r="C196">
            <v>15793.16</v>
          </cell>
          <cell r="D196">
            <v>5713906.8459999999</v>
          </cell>
          <cell r="E196">
            <v>23439.325000000001</v>
          </cell>
          <cell r="F196">
            <v>5397938.3569999998</v>
          </cell>
          <cell r="G196">
            <v>39232.485000000001</v>
          </cell>
          <cell r="H196">
            <v>11111845.203</v>
          </cell>
        </row>
        <row r="197">
          <cell r="A197">
            <v>736</v>
          </cell>
          <cell r="B197" t="str">
            <v>Isolateurs et pièces isolantes (équipement industriel)</v>
          </cell>
          <cell r="C197">
            <v>67.5</v>
          </cell>
          <cell r="D197">
            <v>28027.439999999999</v>
          </cell>
          <cell r="E197">
            <v>3200.48</v>
          </cell>
          <cell r="F197">
            <v>412192</v>
          </cell>
          <cell r="G197">
            <v>3267.98</v>
          </cell>
          <cell r="H197">
            <v>440219.44</v>
          </cell>
        </row>
        <row r="198">
          <cell r="A198">
            <v>737</v>
          </cell>
          <cell r="B198" t="str">
            <v>Lampes et appareils d'éclairage</v>
          </cell>
          <cell r="C198">
            <v>1.17</v>
          </cell>
          <cell r="D198">
            <v>9434</v>
          </cell>
          <cell r="E198">
            <v>10</v>
          </cell>
          <cell r="F198">
            <v>200</v>
          </cell>
          <cell r="G198">
            <v>11.17</v>
          </cell>
          <cell r="H198">
            <v>9634</v>
          </cell>
        </row>
        <row r="199">
          <cell r="A199">
            <v>738</v>
          </cell>
          <cell r="B199" t="str">
            <v>Machines à trier, concasser, broyer ou agglomérer</v>
          </cell>
          <cell r="C199">
            <v>151548</v>
          </cell>
          <cell r="D199">
            <v>5791328</v>
          </cell>
          <cell r="E199">
            <v>440743</v>
          </cell>
          <cell r="F199">
            <v>8042483</v>
          </cell>
          <cell r="G199">
            <v>592291</v>
          </cell>
          <cell r="H199">
            <v>13833811</v>
          </cell>
        </row>
        <row r="200">
          <cell r="A200">
            <v>739</v>
          </cell>
          <cell r="B200" t="str">
            <v>Machines automatiques de traitement de l’information et leurs parties</v>
          </cell>
          <cell r="C200">
            <v>132054.27799999999</v>
          </cell>
          <cell r="D200">
            <v>24049465.085000001</v>
          </cell>
          <cell r="E200">
            <v>125652.05</v>
          </cell>
          <cell r="F200">
            <v>23631592.385000002</v>
          </cell>
          <cell r="G200">
            <v>257706.32799999998</v>
          </cell>
          <cell r="H200">
            <v>47681057.469999999</v>
          </cell>
        </row>
        <row r="201">
          <cell r="A201">
            <v>740</v>
          </cell>
          <cell r="B201" t="str">
            <v>Machines et appareils de levage ou de manutention</v>
          </cell>
          <cell r="C201">
            <v>22619.5</v>
          </cell>
          <cell r="D201">
            <v>1679844.7549999999</v>
          </cell>
          <cell r="E201">
            <v>7294</v>
          </cell>
          <cell r="F201">
            <v>4160368.7069999999</v>
          </cell>
          <cell r="G201">
            <v>29913.5</v>
          </cell>
          <cell r="H201">
            <v>5840213.4619999994</v>
          </cell>
        </row>
        <row r="202">
          <cell r="A202">
            <v>741</v>
          </cell>
          <cell r="B202" t="str">
            <v>Machines et appareils divers</v>
          </cell>
          <cell r="C202">
            <v>194960.61499999999</v>
          </cell>
          <cell r="D202">
            <v>58393401.938000001</v>
          </cell>
          <cell r="E202">
            <v>320302.32699999999</v>
          </cell>
          <cell r="F202">
            <v>35946979.675999999</v>
          </cell>
          <cell r="G202">
            <v>515262.94199999998</v>
          </cell>
          <cell r="H202">
            <v>94340381.613999993</v>
          </cell>
        </row>
        <row r="203">
          <cell r="A203">
            <v>742</v>
          </cell>
          <cell r="B203" t="str">
            <v>Machines et appareils électriques à usages divers</v>
          </cell>
          <cell r="C203">
            <v>22</v>
          </cell>
          <cell r="D203">
            <v>5842</v>
          </cell>
          <cell r="E203">
            <v>269</v>
          </cell>
          <cell r="F203">
            <v>184144.36</v>
          </cell>
          <cell r="G203">
            <v>291</v>
          </cell>
          <cell r="H203">
            <v>189986.36</v>
          </cell>
        </row>
        <row r="204">
          <cell r="A204">
            <v>743</v>
          </cell>
          <cell r="B204" t="str">
            <v>Machines et appareils servant à l’impression</v>
          </cell>
          <cell r="C204">
            <v>42.3</v>
          </cell>
          <cell r="D204">
            <v>474499</v>
          </cell>
          <cell r="E204">
            <v>10069</v>
          </cell>
          <cell r="F204">
            <v>816128</v>
          </cell>
          <cell r="G204">
            <v>10111.299999999999</v>
          </cell>
          <cell r="H204">
            <v>1290627</v>
          </cell>
        </row>
        <row r="205">
          <cell r="A205">
            <v>744</v>
          </cell>
          <cell r="B205" t="str">
            <v>Machines et matériel de génie civil et de construction</v>
          </cell>
          <cell r="C205">
            <v>169000</v>
          </cell>
          <cell r="D205">
            <v>9261737</v>
          </cell>
          <cell r="E205">
            <v>657289</v>
          </cell>
          <cell r="F205">
            <v>13623635</v>
          </cell>
          <cell r="G205">
            <v>826289</v>
          </cell>
          <cell r="H205">
            <v>22885372</v>
          </cell>
        </row>
        <row r="206">
          <cell r="A206">
            <v>746</v>
          </cell>
          <cell r="B206" t="str">
            <v>Machines pour la préparation des matières textiles</v>
          </cell>
          <cell r="C206">
            <v>69278.5</v>
          </cell>
          <cell r="D206">
            <v>2089022.32</v>
          </cell>
          <cell r="E206">
            <v>29106</v>
          </cell>
          <cell r="F206">
            <v>948133</v>
          </cell>
          <cell r="G206">
            <v>98384.5</v>
          </cell>
          <cell r="H206">
            <v>3037155.3200000003</v>
          </cell>
        </row>
        <row r="207">
          <cell r="A207">
            <v>747</v>
          </cell>
          <cell r="B207" t="str">
            <v>Machines pour le travail du caoutchouc ou des plastiques</v>
          </cell>
          <cell r="E207">
            <v>14575</v>
          </cell>
          <cell r="F207">
            <v>1613303.11</v>
          </cell>
          <cell r="G207">
            <v>14575</v>
          </cell>
          <cell r="H207">
            <v>1613303.11</v>
          </cell>
        </row>
        <row r="208">
          <cell r="A208">
            <v>748</v>
          </cell>
          <cell r="B208" t="str">
            <v>Machines, appareils pour industries alimentaires</v>
          </cell>
          <cell r="C208">
            <v>61963.167000000001</v>
          </cell>
          <cell r="D208">
            <v>2401854.6129999999</v>
          </cell>
          <cell r="E208">
            <v>60492.44</v>
          </cell>
          <cell r="F208">
            <v>3953802.9550000001</v>
          </cell>
          <cell r="G208">
            <v>122455.607</v>
          </cell>
          <cell r="H208">
            <v>6355657.568</v>
          </cell>
        </row>
        <row r="209">
          <cell r="A209">
            <v>749</v>
          </cell>
          <cell r="B209" t="str">
            <v>Matériel pour voie ferrée</v>
          </cell>
          <cell r="E209">
            <v>31</v>
          </cell>
          <cell r="F209">
            <v>12787</v>
          </cell>
          <cell r="G209">
            <v>31</v>
          </cell>
          <cell r="H209">
            <v>12787</v>
          </cell>
        </row>
        <row r="210">
          <cell r="A210">
            <v>750</v>
          </cell>
          <cell r="B210" t="str">
            <v>Meubles; mobilier medico-chirurgical; articles de literie et appareils d'eclairage</v>
          </cell>
          <cell r="C210">
            <v>48704.82</v>
          </cell>
          <cell r="D210">
            <v>2864570.4019999998</v>
          </cell>
          <cell r="E210">
            <v>60528.1</v>
          </cell>
          <cell r="F210">
            <v>4088508.09</v>
          </cell>
          <cell r="G210">
            <v>109232.92</v>
          </cell>
          <cell r="H210">
            <v>6953078.4919999996</v>
          </cell>
        </row>
        <row r="211">
          <cell r="A211">
            <v>751</v>
          </cell>
          <cell r="B211" t="str">
            <v>Moteurs à pistons; autres moteurs et leurs parties (équipement industriel)</v>
          </cell>
          <cell r="C211">
            <v>26831.17</v>
          </cell>
          <cell r="D211">
            <v>32893681.419</v>
          </cell>
          <cell r="E211">
            <v>117204.6</v>
          </cell>
          <cell r="F211">
            <v>19778196.210999999</v>
          </cell>
          <cell r="G211">
            <v>144035.77000000002</v>
          </cell>
          <cell r="H211">
            <v>52671877.629999995</v>
          </cell>
        </row>
        <row r="212">
          <cell r="A212">
            <v>752</v>
          </cell>
          <cell r="B212" t="str">
            <v>Moteurs et machines génératrices, électriques,</v>
          </cell>
          <cell r="C212">
            <v>10264.200000000001</v>
          </cell>
          <cell r="D212">
            <v>950428.01100000006</v>
          </cell>
          <cell r="E212">
            <v>25841</v>
          </cell>
          <cell r="F212">
            <v>1874155.8559999999</v>
          </cell>
          <cell r="G212">
            <v>36105.199999999997</v>
          </cell>
          <cell r="H212">
            <v>2824583.8670000001</v>
          </cell>
        </row>
        <row r="213">
          <cell r="A213">
            <v>753</v>
          </cell>
          <cell r="B213" t="str">
            <v>Moules, modèles et plaques de fond pour moules</v>
          </cell>
          <cell r="C213">
            <v>881</v>
          </cell>
          <cell r="D213">
            <v>644624.4</v>
          </cell>
          <cell r="E213">
            <v>6648</v>
          </cell>
          <cell r="F213">
            <v>2677532.7170000002</v>
          </cell>
          <cell r="G213">
            <v>7529</v>
          </cell>
          <cell r="H213">
            <v>3322157.1170000001</v>
          </cell>
        </row>
        <row r="214">
          <cell r="A214">
            <v>754</v>
          </cell>
          <cell r="B214" t="str">
            <v>Outils de métier</v>
          </cell>
          <cell r="C214">
            <v>781.45</v>
          </cell>
          <cell r="D214">
            <v>661165.32999999996</v>
          </cell>
          <cell r="E214">
            <v>6956.3</v>
          </cell>
          <cell r="F214">
            <v>1298231.77</v>
          </cell>
          <cell r="G214">
            <v>7737.75</v>
          </cell>
          <cell r="H214">
            <v>1959397.1</v>
          </cell>
        </row>
        <row r="215">
          <cell r="A215">
            <v>755</v>
          </cell>
          <cell r="B215" t="str">
            <v>Ouvrages divers en aluminium (équipement industriel)</v>
          </cell>
          <cell r="E215">
            <v>1964</v>
          </cell>
          <cell r="F215">
            <v>30289</v>
          </cell>
          <cell r="G215">
            <v>1964</v>
          </cell>
          <cell r="H215">
            <v>30289</v>
          </cell>
        </row>
        <row r="216">
          <cell r="A216">
            <v>756</v>
          </cell>
          <cell r="B216" t="str">
            <v>Ouvrages divers en bois en sparterie ou en vannerie (équipement industriel)</v>
          </cell>
          <cell r="E216">
            <v>1.7</v>
          </cell>
          <cell r="F216">
            <v>79</v>
          </cell>
          <cell r="G216">
            <v>1.7</v>
          </cell>
          <cell r="H216">
            <v>79</v>
          </cell>
        </row>
        <row r="217">
          <cell r="A217">
            <v>757</v>
          </cell>
          <cell r="B217" t="str">
            <v>Ouvrages divers en fer ou en acier (équipement industriel)</v>
          </cell>
          <cell r="C217">
            <v>5645.2</v>
          </cell>
          <cell r="D217">
            <v>116302</v>
          </cell>
          <cell r="E217">
            <v>5314.78</v>
          </cell>
          <cell r="F217">
            <v>585418</v>
          </cell>
          <cell r="G217">
            <v>10959.98</v>
          </cell>
          <cell r="H217">
            <v>701720</v>
          </cell>
        </row>
        <row r="218">
          <cell r="A218">
            <v>758</v>
          </cell>
          <cell r="B218" t="str">
            <v>Parties de machines ou d’appareils ne comportant pas de connexions électriques</v>
          </cell>
          <cell r="C218">
            <v>25448</v>
          </cell>
          <cell r="D218">
            <v>4283645.7779999999</v>
          </cell>
          <cell r="E218">
            <v>21212.5</v>
          </cell>
          <cell r="F218">
            <v>4912203.2230000002</v>
          </cell>
          <cell r="G218">
            <v>46660.5</v>
          </cell>
          <cell r="H218">
            <v>9195849.0010000002</v>
          </cell>
        </row>
        <row r="219">
          <cell r="A219">
            <v>759</v>
          </cell>
          <cell r="B219" t="str">
            <v>Parties des machines ou appareils des n°s 84.25 à 84.30</v>
          </cell>
          <cell r="C219">
            <v>16806.37</v>
          </cell>
          <cell r="D219">
            <v>2266339.58</v>
          </cell>
          <cell r="E219">
            <v>56058.82</v>
          </cell>
          <cell r="F219">
            <v>12811150.560000001</v>
          </cell>
          <cell r="G219">
            <v>72865.19</v>
          </cell>
          <cell r="H219">
            <v>15077490.140000001</v>
          </cell>
        </row>
        <row r="220">
          <cell r="A220">
            <v>760</v>
          </cell>
          <cell r="B220" t="str">
            <v>Parties et pièces détachées pour véhicules industrielles</v>
          </cell>
          <cell r="C220">
            <v>101503.22</v>
          </cell>
          <cell r="D220">
            <v>3631762.1940000001</v>
          </cell>
          <cell r="E220">
            <v>91305</v>
          </cell>
          <cell r="F220">
            <v>1936350.27</v>
          </cell>
          <cell r="G220">
            <v>192808.22</v>
          </cell>
          <cell r="H220">
            <v>5568112.4639999997</v>
          </cell>
        </row>
        <row r="221">
          <cell r="A221">
            <v>761</v>
          </cell>
          <cell r="B221" t="str">
            <v>Piles, batteries de piles et acumulateurs électriques</v>
          </cell>
          <cell r="C221">
            <v>202894.5</v>
          </cell>
          <cell r="D221">
            <v>4660597.5710000005</v>
          </cell>
          <cell r="E221">
            <v>99302</v>
          </cell>
          <cell r="F221">
            <v>2925501.034</v>
          </cell>
          <cell r="G221">
            <v>302196.5</v>
          </cell>
          <cell r="H221">
            <v>7586098.6050000004</v>
          </cell>
        </row>
        <row r="222">
          <cell r="A222">
            <v>762</v>
          </cell>
          <cell r="B222" t="str">
            <v>Pompes et compresseurs</v>
          </cell>
          <cell r="C222">
            <v>17894.86</v>
          </cell>
          <cell r="D222">
            <v>1233271.55</v>
          </cell>
          <cell r="E222">
            <v>51754.65</v>
          </cell>
          <cell r="F222">
            <v>7099908.5010000002</v>
          </cell>
          <cell r="G222">
            <v>69649.510000000009</v>
          </cell>
          <cell r="H222">
            <v>8333180.051</v>
          </cell>
        </row>
        <row r="223">
          <cell r="A223">
            <v>765</v>
          </cell>
          <cell r="B223" t="str">
            <v>Réservoirs, bouteilles et fûts métalliques</v>
          </cell>
          <cell r="C223">
            <v>163812.72</v>
          </cell>
          <cell r="D223">
            <v>8733499.3000000007</v>
          </cell>
          <cell r="E223">
            <v>607447.80799999996</v>
          </cell>
          <cell r="F223">
            <v>26721790.295000002</v>
          </cell>
          <cell r="G223">
            <v>771260.52799999993</v>
          </cell>
          <cell r="H223">
            <v>35455289.594999999</v>
          </cell>
        </row>
        <row r="224">
          <cell r="A224">
            <v>766</v>
          </cell>
          <cell r="B224" t="str">
            <v>Roulements</v>
          </cell>
          <cell r="C224">
            <v>100.1</v>
          </cell>
          <cell r="D224">
            <v>50213.42</v>
          </cell>
          <cell r="E224">
            <v>2598.64</v>
          </cell>
          <cell r="F224">
            <v>511384.55</v>
          </cell>
          <cell r="G224">
            <v>2698.74</v>
          </cell>
          <cell r="H224">
            <v>561597.97</v>
          </cell>
        </row>
        <row r="225">
          <cell r="A225">
            <v>767</v>
          </cell>
          <cell r="B225" t="str">
            <v>Sacs, malles et ouvrages divers en cuir (équipement industriel)</v>
          </cell>
          <cell r="C225">
            <v>6324.66</v>
          </cell>
          <cell r="D225">
            <v>1484030</v>
          </cell>
          <cell r="E225">
            <v>5404.01</v>
          </cell>
          <cell r="F225">
            <v>1300523.5870000001</v>
          </cell>
          <cell r="G225">
            <v>11728.67</v>
          </cell>
          <cell r="H225">
            <v>2784553.5870000003</v>
          </cell>
        </row>
        <row r="226">
          <cell r="A226">
            <v>769</v>
          </cell>
          <cell r="B226" t="str">
            <v>Tracteurs sauf agricoles</v>
          </cell>
          <cell r="E226">
            <v>16460</v>
          </cell>
          <cell r="F226">
            <v>500968.51</v>
          </cell>
          <cell r="G226">
            <v>16460</v>
          </cell>
          <cell r="H226">
            <v>500968.51</v>
          </cell>
        </row>
        <row r="227">
          <cell r="A227">
            <v>770</v>
          </cell>
          <cell r="B227" t="str">
            <v>Transformatreurs et convertisseurs électriques</v>
          </cell>
          <cell r="C227">
            <v>85062.17</v>
          </cell>
          <cell r="D227">
            <v>8093623.0429999996</v>
          </cell>
          <cell r="E227">
            <v>198308.9</v>
          </cell>
          <cell r="F227">
            <v>16440055.058</v>
          </cell>
          <cell r="G227">
            <v>283371.07</v>
          </cell>
          <cell r="H227">
            <v>24533678.101</v>
          </cell>
        </row>
        <row r="228">
          <cell r="A228">
            <v>773</v>
          </cell>
          <cell r="B228" t="str">
            <v>Turboréacteurs et turbopropulseurs</v>
          </cell>
          <cell r="C228">
            <v>1870.4</v>
          </cell>
          <cell r="D228">
            <v>4003158.1660000002</v>
          </cell>
          <cell r="E228">
            <v>15177.058999999999</v>
          </cell>
          <cell r="F228">
            <v>77508275.123999998</v>
          </cell>
          <cell r="G228">
            <v>17047.458999999999</v>
          </cell>
          <cell r="H228">
            <v>81511433.289999992</v>
          </cell>
        </row>
        <row r="229">
          <cell r="A229">
            <v>774</v>
          </cell>
          <cell r="B229" t="str">
            <v>Véhicules et matériels pour voies ferrées ou similaires</v>
          </cell>
          <cell r="C229">
            <v>1990</v>
          </cell>
          <cell r="D229">
            <v>228753</v>
          </cell>
          <cell r="E229">
            <v>423635</v>
          </cell>
          <cell r="F229">
            <v>28655836</v>
          </cell>
          <cell r="G229">
            <v>425625</v>
          </cell>
          <cell r="H229">
            <v>28884589</v>
          </cell>
        </row>
        <row r="230">
          <cell r="A230">
            <v>775</v>
          </cell>
          <cell r="B230" t="str">
            <v>voitures industrielles</v>
          </cell>
          <cell r="C230">
            <v>92354</v>
          </cell>
          <cell r="D230">
            <v>4475869</v>
          </cell>
          <cell r="E230">
            <v>1247379</v>
          </cell>
          <cell r="F230">
            <v>48760077</v>
          </cell>
          <cell r="G230">
            <v>1339733</v>
          </cell>
          <cell r="H230">
            <v>53235946</v>
          </cell>
        </row>
        <row r="231">
          <cell r="A231">
            <v>776</v>
          </cell>
          <cell r="B231" t="str">
            <v>Verre et ouvrages en verre (équipement industriel)</v>
          </cell>
          <cell r="C231">
            <v>487.33</v>
          </cell>
          <cell r="D231">
            <v>18466.339</v>
          </cell>
          <cell r="E231">
            <v>1769.5</v>
          </cell>
          <cell r="F231">
            <v>330150.88</v>
          </cell>
          <cell r="G231">
            <v>2256.83</v>
          </cell>
          <cell r="H231">
            <v>348617.21899999998</v>
          </cell>
        </row>
        <row r="232">
          <cell r="A232">
            <v>777</v>
          </cell>
          <cell r="B232" t="str">
            <v>Parties d'avions et d'autres véhicules aériens ou spatiaux</v>
          </cell>
          <cell r="C232">
            <v>101633.07</v>
          </cell>
          <cell r="D232">
            <v>210808936.27000001</v>
          </cell>
          <cell r="E232">
            <v>77106.895999999993</v>
          </cell>
          <cell r="F232">
            <v>127517722.962</v>
          </cell>
          <cell r="G232">
            <v>178739.96600000001</v>
          </cell>
          <cell r="H232">
            <v>338326659.23199999</v>
          </cell>
        </row>
        <row r="233">
          <cell r="A233">
            <v>788</v>
          </cell>
          <cell r="B233" t="str">
            <v>Autres produits finis d'équipement industriel</v>
          </cell>
          <cell r="E233">
            <v>100</v>
          </cell>
          <cell r="F233">
            <v>11157</v>
          </cell>
          <cell r="G233">
            <v>100</v>
          </cell>
          <cell r="H233">
            <v>11157</v>
          </cell>
        </row>
        <row r="234">
          <cell r="A234">
            <v>802</v>
          </cell>
          <cell r="B234" t="str">
            <v>Appareils de production du son ou des images</v>
          </cell>
          <cell r="C234">
            <v>2</v>
          </cell>
          <cell r="D234">
            <v>1907</v>
          </cell>
          <cell r="E234">
            <v>30</v>
          </cell>
          <cell r="F234">
            <v>3400</v>
          </cell>
          <cell r="G234">
            <v>32</v>
          </cell>
          <cell r="H234">
            <v>5307</v>
          </cell>
        </row>
        <row r="235">
          <cell r="A235">
            <v>803</v>
          </cell>
          <cell r="B235" t="str">
            <v>Appareils d'optique, de photographie, de cinématographie et de mesure</v>
          </cell>
          <cell r="C235">
            <v>732</v>
          </cell>
          <cell r="D235">
            <v>730324.56</v>
          </cell>
          <cell r="E235">
            <v>864.8</v>
          </cell>
          <cell r="F235">
            <v>1272364.94</v>
          </cell>
          <cell r="G235">
            <v>1596.8</v>
          </cell>
          <cell r="H235">
            <v>2002689.5</v>
          </cell>
        </row>
        <row r="236">
          <cell r="A236">
            <v>804</v>
          </cell>
          <cell r="B236" t="str">
            <v>Appareils récepteurs radio et télévision</v>
          </cell>
          <cell r="C236">
            <v>207.09899999999999</v>
          </cell>
          <cell r="D236">
            <v>2360727.0180000002</v>
          </cell>
          <cell r="E236">
            <v>306.75</v>
          </cell>
          <cell r="F236">
            <v>2876867.3560000001</v>
          </cell>
          <cell r="G236">
            <v>513.84899999999993</v>
          </cell>
          <cell r="H236">
            <v>5237594.3739999998</v>
          </cell>
        </row>
        <row r="237">
          <cell r="A237">
            <v>805</v>
          </cell>
          <cell r="B237" t="str">
            <v>Articles de coutellerie</v>
          </cell>
          <cell r="C237">
            <v>21251</v>
          </cell>
          <cell r="D237">
            <v>1650880</v>
          </cell>
          <cell r="E237">
            <v>13085.03</v>
          </cell>
          <cell r="F237">
            <v>1261411.0009999999</v>
          </cell>
          <cell r="G237">
            <v>34336.03</v>
          </cell>
          <cell r="H237">
            <v>2912291.0010000002</v>
          </cell>
        </row>
        <row r="238">
          <cell r="A238">
            <v>806</v>
          </cell>
          <cell r="B238" t="str">
            <v>Articles d'écriture et de bureau</v>
          </cell>
          <cell r="C238">
            <v>8429.6329999999998</v>
          </cell>
          <cell r="D238">
            <v>549158.73600000003</v>
          </cell>
          <cell r="E238">
            <v>8466.41</v>
          </cell>
          <cell r="F238">
            <v>636292</v>
          </cell>
          <cell r="G238">
            <v>16896.042999999998</v>
          </cell>
          <cell r="H238">
            <v>1185450.736</v>
          </cell>
        </row>
        <row r="239">
          <cell r="A239">
            <v>807</v>
          </cell>
          <cell r="B239" t="str">
            <v>Articles divers en caoutchouc ( consommation)</v>
          </cell>
          <cell r="C239">
            <v>259594.726</v>
          </cell>
          <cell r="D239">
            <v>25730721.668000001</v>
          </cell>
          <cell r="E239">
            <v>279796.80300000001</v>
          </cell>
          <cell r="F239">
            <v>48952614.68</v>
          </cell>
          <cell r="G239">
            <v>539391.52899999998</v>
          </cell>
          <cell r="H239">
            <v>74683336.348000005</v>
          </cell>
        </row>
        <row r="240">
          <cell r="A240">
            <v>808</v>
          </cell>
          <cell r="B240" t="str">
            <v>Balais, brosses et autres articles similaires ( consommation)</v>
          </cell>
          <cell r="E240">
            <v>101.56</v>
          </cell>
          <cell r="F240">
            <v>24555</v>
          </cell>
          <cell r="G240">
            <v>101.56</v>
          </cell>
          <cell r="H240">
            <v>24555</v>
          </cell>
        </row>
        <row r="241">
          <cell r="A241">
            <v>809</v>
          </cell>
          <cell r="B241" t="str">
            <v>Briquets, allumeurs et leurs parties autres que les pierres et les mèches.</v>
          </cell>
          <cell r="C241">
            <v>18</v>
          </cell>
          <cell r="D241">
            <v>12334</v>
          </cell>
          <cell r="G241">
            <v>18</v>
          </cell>
          <cell r="H241">
            <v>12334</v>
          </cell>
        </row>
        <row r="242">
          <cell r="A242">
            <v>810</v>
          </cell>
          <cell r="B242" t="str">
            <v>Chapeaux et autres coiffures</v>
          </cell>
          <cell r="C242">
            <v>972.84400000000005</v>
          </cell>
          <cell r="D242">
            <v>274574.42099999997</v>
          </cell>
          <cell r="E242">
            <v>767.44299999999998</v>
          </cell>
          <cell r="F242">
            <v>291903.30099999998</v>
          </cell>
          <cell r="G242">
            <v>1740.287</v>
          </cell>
          <cell r="H242">
            <v>566477.72199999995</v>
          </cell>
        </row>
        <row r="243">
          <cell r="A243">
            <v>811</v>
          </cell>
          <cell r="B243" t="str">
            <v>Chaussures</v>
          </cell>
          <cell r="C243">
            <v>942012.147999999</v>
          </cell>
          <cell r="D243">
            <v>166801701.71399999</v>
          </cell>
          <cell r="E243">
            <v>1095691.463</v>
          </cell>
          <cell r="F243">
            <v>219290080.227</v>
          </cell>
          <cell r="G243">
            <v>2037703.6109999991</v>
          </cell>
          <cell r="H243">
            <v>386091781.94099998</v>
          </cell>
        </row>
        <row r="244">
          <cell r="A244">
            <v>812</v>
          </cell>
          <cell r="B244" t="str">
            <v>Colles</v>
          </cell>
          <cell r="C244">
            <v>9860.4</v>
          </cell>
          <cell r="D244">
            <v>376754.59</v>
          </cell>
          <cell r="E244">
            <v>19118.59</v>
          </cell>
          <cell r="F244">
            <v>285217.59999999998</v>
          </cell>
          <cell r="G244">
            <v>28978.989999999998</v>
          </cell>
          <cell r="H244">
            <v>661972.18999999994</v>
          </cell>
        </row>
        <row r="245">
          <cell r="A245">
            <v>813</v>
          </cell>
          <cell r="B245" t="str">
            <v>Couvertures, linge  et autres articles textiles confectionnés</v>
          </cell>
          <cell r="C245">
            <v>1022595.137</v>
          </cell>
          <cell r="D245">
            <v>150853115.89300001</v>
          </cell>
          <cell r="E245">
            <v>679511.81799999997</v>
          </cell>
          <cell r="F245">
            <v>117128147.536</v>
          </cell>
          <cell r="G245">
            <v>1702106.9550000001</v>
          </cell>
          <cell r="H245">
            <v>267981263.42900002</v>
          </cell>
        </row>
        <row r="246">
          <cell r="A246">
            <v>814</v>
          </cell>
          <cell r="B246" t="str">
            <v>Cuisinières et appareils de chauffage</v>
          </cell>
          <cell r="C246">
            <v>828</v>
          </cell>
          <cell r="D246">
            <v>255436.46</v>
          </cell>
          <cell r="E246">
            <v>21509</v>
          </cell>
          <cell r="F246">
            <v>448222.09</v>
          </cell>
          <cell r="G246">
            <v>22337</v>
          </cell>
          <cell r="H246">
            <v>703658.55</v>
          </cell>
        </row>
        <row r="247">
          <cell r="A247">
            <v>815</v>
          </cell>
          <cell r="B247" t="str">
            <v>Cycles et motocycles, leurs parties et pièces</v>
          </cell>
          <cell r="C247">
            <v>9566.5</v>
          </cell>
          <cell r="D247">
            <v>264734.36800000002</v>
          </cell>
          <cell r="E247">
            <v>1141.5999999999999</v>
          </cell>
          <cell r="F247">
            <v>206539.291</v>
          </cell>
          <cell r="G247">
            <v>10708.1</v>
          </cell>
          <cell r="H247">
            <v>471273.65899999999</v>
          </cell>
        </row>
        <row r="248">
          <cell r="A248">
            <v>817</v>
          </cell>
          <cell r="B248" t="str">
            <v>Disques et autres supports magnétique</v>
          </cell>
          <cell r="C248">
            <v>5652.88</v>
          </cell>
          <cell r="D248">
            <v>39153520.035999998</v>
          </cell>
          <cell r="E248">
            <v>4338.32</v>
          </cell>
          <cell r="F248">
            <v>47109881.093000002</v>
          </cell>
          <cell r="G248">
            <v>9991.2000000000007</v>
          </cell>
          <cell r="H248">
            <v>86263401.129000008</v>
          </cell>
        </row>
        <row r="249">
          <cell r="A249">
            <v>819</v>
          </cell>
          <cell r="B249" t="str">
            <v>Equipements électriques divers</v>
          </cell>
          <cell r="C249">
            <v>90845.5</v>
          </cell>
          <cell r="D249">
            <v>15103708.335999999</v>
          </cell>
          <cell r="E249">
            <v>45324.28</v>
          </cell>
          <cell r="F249">
            <v>9777891.3460000008</v>
          </cell>
          <cell r="G249">
            <v>136169.78</v>
          </cell>
          <cell r="H249">
            <v>24881599.682</v>
          </cell>
        </row>
        <row r="250">
          <cell r="A250">
            <v>820</v>
          </cell>
          <cell r="B250" t="str">
            <v>Etoffes de bonneterie</v>
          </cell>
          <cell r="C250">
            <v>67069.600000000006</v>
          </cell>
          <cell r="D250">
            <v>6888015.6979999999</v>
          </cell>
          <cell r="E250">
            <v>52657.13</v>
          </cell>
          <cell r="F250">
            <v>3554847.1779999998</v>
          </cell>
          <cell r="G250">
            <v>119726.73000000001</v>
          </cell>
          <cell r="H250">
            <v>10442862.876</v>
          </cell>
        </row>
        <row r="251">
          <cell r="A251">
            <v>821</v>
          </cell>
          <cell r="B251" t="str">
            <v>Fermetures à glissière et leurs parties</v>
          </cell>
          <cell r="C251">
            <v>11688.5</v>
          </cell>
          <cell r="D251">
            <v>1481113.8030000001</v>
          </cell>
          <cell r="E251">
            <v>247.8</v>
          </cell>
          <cell r="F251">
            <v>96274.902000000002</v>
          </cell>
          <cell r="G251">
            <v>11936.3</v>
          </cell>
          <cell r="H251">
            <v>1577388.7050000001</v>
          </cell>
        </row>
        <row r="252">
          <cell r="A252">
            <v>822</v>
          </cell>
          <cell r="B252" t="str">
            <v>Filets à mailles ( consommation)</v>
          </cell>
          <cell r="C252">
            <v>40820.199999999997</v>
          </cell>
          <cell r="D252">
            <v>3982394</v>
          </cell>
          <cell r="E252">
            <v>6331</v>
          </cell>
          <cell r="F252">
            <v>751898.45</v>
          </cell>
          <cell r="G252">
            <v>47151.199999999997</v>
          </cell>
          <cell r="H252">
            <v>4734292.45</v>
          </cell>
        </row>
        <row r="253">
          <cell r="A253">
            <v>823</v>
          </cell>
          <cell r="B253" t="str">
            <v>Fils et tissus de soie ( consommation)</v>
          </cell>
          <cell r="E253">
            <v>15</v>
          </cell>
          <cell r="F253">
            <v>3600</v>
          </cell>
          <cell r="G253">
            <v>15</v>
          </cell>
          <cell r="H253">
            <v>3600</v>
          </cell>
        </row>
        <row r="254">
          <cell r="A254">
            <v>826</v>
          </cell>
          <cell r="B254" t="str">
            <v>Instruments de musique</v>
          </cell>
          <cell r="C254">
            <v>1577</v>
          </cell>
          <cell r="D254">
            <v>4323</v>
          </cell>
          <cell r="E254">
            <v>3</v>
          </cell>
          <cell r="F254">
            <v>440</v>
          </cell>
          <cell r="G254">
            <v>1580</v>
          </cell>
          <cell r="H254">
            <v>4763</v>
          </cell>
        </row>
        <row r="255">
          <cell r="A255">
            <v>827</v>
          </cell>
          <cell r="B255" t="str">
            <v>Jouets, jeux et articles de divertissement ou de sport</v>
          </cell>
          <cell r="C255">
            <v>67310.990000000005</v>
          </cell>
          <cell r="D255">
            <v>5159999.7290000003</v>
          </cell>
          <cell r="E255">
            <v>58970.86</v>
          </cell>
          <cell r="F255">
            <v>4151527.7850000001</v>
          </cell>
          <cell r="G255">
            <v>126281.85</v>
          </cell>
          <cell r="H255">
            <v>9311527.5140000004</v>
          </cell>
        </row>
        <row r="256">
          <cell r="A256">
            <v>828</v>
          </cell>
          <cell r="B256" t="str">
            <v>Lampes et tubes électriques</v>
          </cell>
          <cell r="C256">
            <v>13904.93</v>
          </cell>
          <cell r="D256">
            <v>875906.13699999999</v>
          </cell>
          <cell r="E256">
            <v>29371.764999999999</v>
          </cell>
          <cell r="F256">
            <v>3167810.1469999999</v>
          </cell>
          <cell r="G256">
            <v>43276.695</v>
          </cell>
          <cell r="H256">
            <v>4043716.284</v>
          </cell>
        </row>
        <row r="257">
          <cell r="A257">
            <v>829</v>
          </cell>
          <cell r="B257" t="str">
            <v>Livres et imprimés divers</v>
          </cell>
          <cell r="C257">
            <v>38835.798000000003</v>
          </cell>
          <cell r="D257">
            <v>2516141.9939999999</v>
          </cell>
          <cell r="E257">
            <v>29759.72</v>
          </cell>
          <cell r="F257">
            <v>2049457.558</v>
          </cell>
          <cell r="G257">
            <v>68595.518000000011</v>
          </cell>
          <cell r="H257">
            <v>4565599.5520000001</v>
          </cell>
        </row>
        <row r="258">
          <cell r="A258">
            <v>830</v>
          </cell>
          <cell r="B258" t="str">
            <v>Médicaments et autres produits pharmaceutiques</v>
          </cell>
          <cell r="C258">
            <v>275368.55200000003</v>
          </cell>
          <cell r="D258">
            <v>48646524.295000002</v>
          </cell>
          <cell r="E258">
            <v>379651.58100000001</v>
          </cell>
          <cell r="F258">
            <v>58863518.644000001</v>
          </cell>
          <cell r="G258">
            <v>655020.13300000003</v>
          </cell>
          <cell r="H258">
            <v>107510042.93900001</v>
          </cell>
        </row>
        <row r="259">
          <cell r="A259">
            <v>831</v>
          </cell>
          <cell r="B259" t="str">
            <v>Monnaies</v>
          </cell>
          <cell r="E259">
            <v>0.03</v>
          </cell>
          <cell r="F259">
            <v>183.5</v>
          </cell>
          <cell r="G259">
            <v>0.03</v>
          </cell>
          <cell r="H259">
            <v>183.5</v>
          </cell>
        </row>
        <row r="260">
          <cell r="A260">
            <v>833</v>
          </cell>
          <cell r="B260" t="str">
            <v>Mouvements d'horlogerie et leur parties</v>
          </cell>
          <cell r="C260">
            <v>375.89400000000001</v>
          </cell>
          <cell r="D260">
            <v>94819.101999999999</v>
          </cell>
          <cell r="E260">
            <v>121.831</v>
          </cell>
          <cell r="F260">
            <v>225786</v>
          </cell>
          <cell r="G260">
            <v>497.72500000000002</v>
          </cell>
          <cell r="H260">
            <v>320605.10200000001</v>
          </cell>
        </row>
        <row r="261">
          <cell r="A261">
            <v>834</v>
          </cell>
          <cell r="B261" t="str">
            <v>Nontissés</v>
          </cell>
          <cell r="C261">
            <v>665.58</v>
          </cell>
          <cell r="D261">
            <v>142093.27799999999</v>
          </cell>
          <cell r="E261">
            <v>67.180000000000007</v>
          </cell>
          <cell r="F261">
            <v>4417.183</v>
          </cell>
          <cell r="G261">
            <v>732.76</v>
          </cell>
          <cell r="H261">
            <v>146510.46099999998</v>
          </cell>
        </row>
        <row r="262">
          <cell r="A262">
            <v>835</v>
          </cell>
          <cell r="B262" t="str">
            <v>Outils à main divers</v>
          </cell>
          <cell r="C262">
            <v>18</v>
          </cell>
          <cell r="D262">
            <v>1995.182</v>
          </cell>
          <cell r="G262">
            <v>18</v>
          </cell>
          <cell r="H262">
            <v>1995.182</v>
          </cell>
        </row>
        <row r="263">
          <cell r="A263">
            <v>836</v>
          </cell>
          <cell r="B263" t="str">
            <v>Ouvrages divers en aluminium ( consommation)</v>
          </cell>
          <cell r="C263">
            <v>8870.8439999999991</v>
          </cell>
          <cell r="D263">
            <v>3217585.875</v>
          </cell>
          <cell r="E263">
            <v>16841.812000000002</v>
          </cell>
          <cell r="F263">
            <v>6518984.5700000003</v>
          </cell>
          <cell r="G263">
            <v>25712.656000000003</v>
          </cell>
          <cell r="H263">
            <v>9736570.4450000003</v>
          </cell>
        </row>
        <row r="264">
          <cell r="A264">
            <v>837</v>
          </cell>
          <cell r="B264" t="str">
            <v>Ouvrages divers en bois en sparterie ou en vannerie ( consommation)</v>
          </cell>
          <cell r="C264">
            <v>206754.26</v>
          </cell>
          <cell r="D264">
            <v>6826733.6109999996</v>
          </cell>
          <cell r="E264">
            <v>142178.82</v>
          </cell>
          <cell r="F264">
            <v>4833039.2850000001</v>
          </cell>
          <cell r="G264">
            <v>348933.08</v>
          </cell>
          <cell r="H264">
            <v>11659772.896</v>
          </cell>
        </row>
        <row r="265">
          <cell r="A265">
            <v>838</v>
          </cell>
          <cell r="B265" t="str">
            <v>Ouvrages divers en cuivre ( consommation)</v>
          </cell>
          <cell r="C265">
            <v>979.44</v>
          </cell>
          <cell r="D265">
            <v>475463.99699999997</v>
          </cell>
          <cell r="E265">
            <v>6392.78</v>
          </cell>
          <cell r="F265">
            <v>602646.35699999996</v>
          </cell>
          <cell r="G265">
            <v>7372.2199999999993</v>
          </cell>
          <cell r="H265">
            <v>1078110.3539999998</v>
          </cell>
        </row>
        <row r="266">
          <cell r="A266">
            <v>839</v>
          </cell>
          <cell r="B266" t="str">
            <v>Ouvrages divers en fer ou en acier ( consommation)</v>
          </cell>
          <cell r="C266">
            <v>1474433.96</v>
          </cell>
          <cell r="D266">
            <v>30200570.692000002</v>
          </cell>
          <cell r="E266">
            <v>246410.20300000001</v>
          </cell>
          <cell r="F266">
            <v>17840138.210999999</v>
          </cell>
          <cell r="G266">
            <v>1720844.1629999999</v>
          </cell>
          <cell r="H266">
            <v>48040708.902999997</v>
          </cell>
        </row>
        <row r="267">
          <cell r="A267">
            <v>840</v>
          </cell>
          <cell r="B267" t="str">
            <v>Ouvrages divers en matières plastiques</v>
          </cell>
          <cell r="C267">
            <v>525501.76899999997</v>
          </cell>
          <cell r="D267">
            <v>27487640.208999999</v>
          </cell>
          <cell r="E267">
            <v>755538.43200000003</v>
          </cell>
          <cell r="F267">
            <v>48419265.452</v>
          </cell>
          <cell r="G267">
            <v>1281040.2009999999</v>
          </cell>
          <cell r="H267">
            <v>75906905.660999998</v>
          </cell>
        </row>
        <row r="268">
          <cell r="A268">
            <v>841</v>
          </cell>
          <cell r="B268" t="str">
            <v>Ouvrages divers en verre</v>
          </cell>
          <cell r="C268">
            <v>331032.255</v>
          </cell>
          <cell r="D268">
            <v>1618193.57</v>
          </cell>
          <cell r="E268">
            <v>902724.78500000003</v>
          </cell>
          <cell r="F268">
            <v>3933297.173</v>
          </cell>
          <cell r="G268">
            <v>1233757.04</v>
          </cell>
          <cell r="H268">
            <v>5551490.7429999998</v>
          </cell>
        </row>
        <row r="269">
          <cell r="A269">
            <v>842</v>
          </cell>
          <cell r="B269" t="str">
            <v>Ouvrages finis en fonte, fer ou acier</v>
          </cell>
          <cell r="E269">
            <v>205</v>
          </cell>
          <cell r="F269">
            <v>5298.1090000000004</v>
          </cell>
          <cell r="G269">
            <v>205</v>
          </cell>
          <cell r="H269">
            <v>5298.1090000000004</v>
          </cell>
        </row>
        <row r="270">
          <cell r="A270">
            <v>843</v>
          </cell>
          <cell r="B270" t="str">
            <v>Papiers finis et ouvrages en papier</v>
          </cell>
          <cell r="C270">
            <v>1097657.325</v>
          </cell>
          <cell r="D270">
            <v>21796943.463</v>
          </cell>
          <cell r="E270">
            <v>1818663.2</v>
          </cell>
          <cell r="F270">
            <v>46703469.325000003</v>
          </cell>
          <cell r="G270">
            <v>2916320.5249999999</v>
          </cell>
          <cell r="H270">
            <v>68500412.788000003</v>
          </cell>
        </row>
        <row r="271">
          <cell r="A271">
            <v>844</v>
          </cell>
          <cell r="B271" t="str">
            <v>Parapluies, articles similaire et leurs parties</v>
          </cell>
          <cell r="C271">
            <v>12124</v>
          </cell>
          <cell r="D271">
            <v>304691.38199999998</v>
          </cell>
          <cell r="E271">
            <v>21696.1</v>
          </cell>
          <cell r="F271">
            <v>379475.38699999999</v>
          </cell>
          <cell r="G271">
            <v>33820.1</v>
          </cell>
          <cell r="H271">
            <v>684166.76899999997</v>
          </cell>
        </row>
        <row r="272">
          <cell r="A272">
            <v>845</v>
          </cell>
          <cell r="B272" t="str">
            <v>Parties et pièces pour voitures et véhicules de tourisme</v>
          </cell>
          <cell r="C272">
            <v>443046.82299999997</v>
          </cell>
          <cell r="D272">
            <v>52250655.729000002</v>
          </cell>
          <cell r="E272">
            <v>372802.85700000002</v>
          </cell>
          <cell r="F272">
            <v>44098806.306999996</v>
          </cell>
          <cell r="G272">
            <v>815849.67999999993</v>
          </cell>
          <cell r="H272">
            <v>96349462.035999998</v>
          </cell>
        </row>
        <row r="273">
          <cell r="A273">
            <v>846</v>
          </cell>
          <cell r="B273" t="str">
            <v>Peignes à coiffer,épingles à cheveux et et autres articles similaires pour la coiffure</v>
          </cell>
          <cell r="C273">
            <v>0.5</v>
          </cell>
          <cell r="D273">
            <v>1484.44</v>
          </cell>
          <cell r="E273">
            <v>22</v>
          </cell>
          <cell r="F273">
            <v>55252.095999999998</v>
          </cell>
          <cell r="G273">
            <v>22.5</v>
          </cell>
          <cell r="H273">
            <v>56736.536</v>
          </cell>
        </row>
        <row r="274">
          <cell r="A274">
            <v>847</v>
          </cell>
          <cell r="B274" t="str">
            <v>Peintures, vernis et mastics ( consommation)</v>
          </cell>
          <cell r="C274">
            <v>147534.82</v>
          </cell>
          <cell r="D274">
            <v>3912580.69</v>
          </cell>
          <cell r="E274">
            <v>270766.95</v>
          </cell>
          <cell r="F274">
            <v>6786469.0800000001</v>
          </cell>
          <cell r="G274">
            <v>418301.77</v>
          </cell>
          <cell r="H274">
            <v>10699049.77</v>
          </cell>
        </row>
        <row r="275">
          <cell r="A275">
            <v>848</v>
          </cell>
          <cell r="B275" t="str">
            <v>Perles et bijouteries de fantaisie</v>
          </cell>
          <cell r="C275">
            <v>4574.0919999999996</v>
          </cell>
          <cell r="D275">
            <v>6925590.8269999996</v>
          </cell>
          <cell r="E275">
            <v>6319.7240000000002</v>
          </cell>
          <cell r="F275">
            <v>6424889.1890000002</v>
          </cell>
          <cell r="G275">
            <v>10893.815999999999</v>
          </cell>
          <cell r="H275">
            <v>13350480.015999999</v>
          </cell>
        </row>
        <row r="276">
          <cell r="A276">
            <v>849</v>
          </cell>
          <cell r="B276" t="str">
            <v>Pipes, fume-cigare, fume-cigarette et leurs parties.</v>
          </cell>
          <cell r="C276">
            <v>2772</v>
          </cell>
          <cell r="D276">
            <v>311111</v>
          </cell>
          <cell r="E276">
            <v>7212</v>
          </cell>
          <cell r="F276">
            <v>297978</v>
          </cell>
          <cell r="G276">
            <v>9984</v>
          </cell>
          <cell r="H276">
            <v>609089</v>
          </cell>
        </row>
        <row r="277">
          <cell r="A277">
            <v>850</v>
          </cell>
          <cell r="B277" t="str">
            <v>Plaques, pellicules, films et produits pour la photographie ( consommation)</v>
          </cell>
          <cell r="C277">
            <v>800</v>
          </cell>
          <cell r="D277">
            <v>165664.72</v>
          </cell>
          <cell r="E277">
            <v>760</v>
          </cell>
          <cell r="F277">
            <v>184791.84</v>
          </cell>
          <cell r="G277">
            <v>1560</v>
          </cell>
          <cell r="H277">
            <v>350456.56</v>
          </cell>
        </row>
        <row r="278">
          <cell r="A278">
            <v>851</v>
          </cell>
          <cell r="B278" t="str">
            <v>Produits de parfumerie ou de toilette et preparations cosmetiques</v>
          </cell>
          <cell r="C278">
            <v>155832.334</v>
          </cell>
          <cell r="D278">
            <v>8686716.8000000007</v>
          </cell>
          <cell r="E278">
            <v>490178.527</v>
          </cell>
          <cell r="F278">
            <v>20902021.359999999</v>
          </cell>
          <cell r="G278">
            <v>646010.86100000003</v>
          </cell>
          <cell r="H278">
            <v>29588738.16</v>
          </cell>
        </row>
        <row r="279">
          <cell r="A279">
            <v>852</v>
          </cell>
          <cell r="B279" t="str">
            <v>Quincaillerie de ménage et articles d’économie domestique</v>
          </cell>
          <cell r="C279">
            <v>92069.6</v>
          </cell>
          <cell r="D279">
            <v>5089089.71</v>
          </cell>
          <cell r="E279">
            <v>131334.326</v>
          </cell>
          <cell r="F279">
            <v>7274846.9009999996</v>
          </cell>
          <cell r="G279">
            <v>223403.92600000001</v>
          </cell>
          <cell r="H279">
            <v>12363936.611</v>
          </cell>
        </row>
        <row r="280">
          <cell r="A280">
            <v>853</v>
          </cell>
          <cell r="B280" t="str">
            <v>Réfrigérateurs, lave-vaisselle et autres articles domestiques</v>
          </cell>
          <cell r="C280">
            <v>7690.78</v>
          </cell>
          <cell r="D280">
            <v>745586.31</v>
          </cell>
          <cell r="E280">
            <v>6586.482</v>
          </cell>
          <cell r="F280">
            <v>532535.73</v>
          </cell>
          <cell r="G280">
            <v>14277.261999999999</v>
          </cell>
          <cell r="H280">
            <v>1278122.04</v>
          </cell>
        </row>
        <row r="281">
          <cell r="A281">
            <v>854</v>
          </cell>
          <cell r="B281" t="str">
            <v>Sacs, malles et ouvrages divers en cuir ( consommation)</v>
          </cell>
          <cell r="C281">
            <v>93759.222999999998</v>
          </cell>
          <cell r="D281">
            <v>38256347.182999998</v>
          </cell>
          <cell r="E281">
            <v>87673.680999999997</v>
          </cell>
          <cell r="F281">
            <v>36915320.055</v>
          </cell>
          <cell r="G281">
            <v>181432.90399999998</v>
          </cell>
          <cell r="H281">
            <v>75171667.238000005</v>
          </cell>
        </row>
        <row r="282">
          <cell r="A282">
            <v>855</v>
          </cell>
          <cell r="B282" t="str">
            <v>Savons; agents de surface organiques et préparations tensio-avtives</v>
          </cell>
          <cell r="C282">
            <v>925402.26399999904</v>
          </cell>
          <cell r="D282">
            <v>9274817.6300000008</v>
          </cell>
          <cell r="E282">
            <v>2164137.7790000001</v>
          </cell>
          <cell r="F282">
            <v>23144511.316</v>
          </cell>
          <cell r="G282">
            <v>3089540.0429999991</v>
          </cell>
          <cell r="H282">
            <v>32419328.946000002</v>
          </cell>
        </row>
        <row r="283">
          <cell r="A283">
            <v>856</v>
          </cell>
          <cell r="B283" t="str">
            <v>Sièges, meubles,matelas et articles d'éclairage ( consommation)</v>
          </cell>
          <cell r="C283">
            <v>339216.141</v>
          </cell>
          <cell r="D283">
            <v>78571395.224999994</v>
          </cell>
          <cell r="E283">
            <v>320300.89899999998</v>
          </cell>
          <cell r="F283">
            <v>12751781.858999999</v>
          </cell>
          <cell r="G283">
            <v>659517.04</v>
          </cell>
          <cell r="H283">
            <v>91323177.083999991</v>
          </cell>
        </row>
        <row r="284">
          <cell r="A284">
            <v>857</v>
          </cell>
          <cell r="B284" t="str">
            <v>Tapis et revêtements de sol ( consommation)</v>
          </cell>
          <cell r="C284">
            <v>46386.080000000002</v>
          </cell>
          <cell r="D284">
            <v>5338536</v>
          </cell>
          <cell r="E284">
            <v>42669.07</v>
          </cell>
          <cell r="F284">
            <v>4767190.41</v>
          </cell>
          <cell r="G284">
            <v>89055.15</v>
          </cell>
          <cell r="H284">
            <v>10105726.41</v>
          </cell>
        </row>
        <row r="285">
          <cell r="A285">
            <v>859</v>
          </cell>
          <cell r="B285" t="str">
            <v>Tissus et fils de coton</v>
          </cell>
          <cell r="C285">
            <v>659223.13500000001</v>
          </cell>
          <cell r="D285">
            <v>49446155.935000002</v>
          </cell>
          <cell r="E285">
            <v>5218.7929999999997</v>
          </cell>
          <cell r="F285">
            <v>4958893.62</v>
          </cell>
          <cell r="G285">
            <v>664441.92799999996</v>
          </cell>
          <cell r="H285">
            <v>54405049.555</v>
          </cell>
        </row>
        <row r="286">
          <cell r="A286">
            <v>860</v>
          </cell>
          <cell r="B286" t="str">
            <v>Tissus et fils de fibres synthétiques et artificielles</v>
          </cell>
          <cell r="C286">
            <v>29764.953000000001</v>
          </cell>
          <cell r="D286">
            <v>9274011.7339999992</v>
          </cell>
          <cell r="E286">
            <v>34815.788</v>
          </cell>
          <cell r="F286">
            <v>6267634.4469999997</v>
          </cell>
          <cell r="G286">
            <v>64580.741000000002</v>
          </cell>
          <cell r="H286">
            <v>15541646.180999998</v>
          </cell>
        </row>
        <row r="287">
          <cell r="A287">
            <v>861</v>
          </cell>
          <cell r="B287" t="str">
            <v>Tissus et fils de laine, poil ou crin ( consommation)</v>
          </cell>
          <cell r="C287">
            <v>145.4</v>
          </cell>
          <cell r="D287">
            <v>86631.705000000002</v>
          </cell>
          <cell r="E287">
            <v>311.58</v>
          </cell>
          <cell r="F287">
            <v>235013.41399999999</v>
          </cell>
          <cell r="G287">
            <v>456.98</v>
          </cell>
          <cell r="H287">
            <v>321645.11900000001</v>
          </cell>
        </row>
        <row r="288">
          <cell r="A288">
            <v>862</v>
          </cell>
          <cell r="B288" t="str">
            <v>Tissus et fils de lin</v>
          </cell>
          <cell r="C288">
            <v>294.7</v>
          </cell>
          <cell r="D288">
            <v>71194</v>
          </cell>
          <cell r="E288">
            <v>116.7</v>
          </cell>
          <cell r="F288">
            <v>84039.808999999994</v>
          </cell>
          <cell r="G288">
            <v>411.4</v>
          </cell>
          <cell r="H288">
            <v>155233.80900000001</v>
          </cell>
        </row>
        <row r="289">
          <cell r="A289">
            <v>864</v>
          </cell>
          <cell r="B289" t="str">
            <v>Tissus spéciaux, velours, dentelles et broderies</v>
          </cell>
          <cell r="C289">
            <v>29888.165000000001</v>
          </cell>
          <cell r="D289">
            <v>9763223.0559999999</v>
          </cell>
          <cell r="E289">
            <v>14668.553</v>
          </cell>
          <cell r="F289">
            <v>10135965.016000001</v>
          </cell>
          <cell r="G289">
            <v>44556.718000000001</v>
          </cell>
          <cell r="H289">
            <v>19899188.072000001</v>
          </cell>
        </row>
        <row r="290">
          <cell r="A290">
            <v>865</v>
          </cell>
          <cell r="B290" t="str">
            <v>Vaisselle et objets céramiques divers</v>
          </cell>
          <cell r="C290">
            <v>2326912.4500000002</v>
          </cell>
          <cell r="D290">
            <v>38684283.130999997</v>
          </cell>
          <cell r="E290">
            <v>1482141.76</v>
          </cell>
          <cell r="F290">
            <v>20189674.679000001</v>
          </cell>
          <cell r="G290">
            <v>3809054.21</v>
          </cell>
          <cell r="H290">
            <v>58873957.810000002</v>
          </cell>
        </row>
        <row r="291">
          <cell r="A291">
            <v>866</v>
          </cell>
          <cell r="B291" t="str">
            <v>Vêtements confectionnés</v>
          </cell>
          <cell r="C291">
            <v>5189521.5720000099</v>
          </cell>
          <cell r="D291">
            <v>1644560469.6129999</v>
          </cell>
          <cell r="E291">
            <v>4517218.6249999898</v>
          </cell>
          <cell r="F291">
            <v>1535531420.8299999</v>
          </cell>
          <cell r="G291">
            <v>9706740.1970000006</v>
          </cell>
          <cell r="H291">
            <v>3180091890.4429998</v>
          </cell>
        </row>
        <row r="292">
          <cell r="A292">
            <v>867</v>
          </cell>
          <cell r="B292" t="str">
            <v>Articles de bonneterie</v>
          </cell>
          <cell r="C292">
            <v>4083060.9890000001</v>
          </cell>
          <cell r="D292">
            <v>701302358.84399903</v>
          </cell>
          <cell r="E292">
            <v>3135279.8790000002</v>
          </cell>
          <cell r="F292">
            <v>520956509.13999999</v>
          </cell>
          <cell r="G292">
            <v>7218340.8680000007</v>
          </cell>
          <cell r="H292">
            <v>1222258867.983999</v>
          </cell>
        </row>
        <row r="293">
          <cell r="A293">
            <v>868</v>
          </cell>
          <cell r="B293" t="str">
            <v>Voitures de tourisme</v>
          </cell>
          <cell r="C293">
            <v>10478061</v>
          </cell>
          <cell r="D293">
            <v>718821690</v>
          </cell>
          <cell r="E293">
            <v>1034</v>
          </cell>
          <cell r="F293">
            <v>152444</v>
          </cell>
          <cell r="G293">
            <v>10479095</v>
          </cell>
          <cell r="H293">
            <v>718974134</v>
          </cell>
        </row>
        <row r="294">
          <cell r="A294">
            <v>888</v>
          </cell>
          <cell r="B294" t="str">
            <v>Autres produits finis de consommation</v>
          </cell>
          <cell r="C294">
            <v>189355.4</v>
          </cell>
          <cell r="D294">
            <v>1704514.808</v>
          </cell>
          <cell r="E294">
            <v>31212.45</v>
          </cell>
          <cell r="F294">
            <v>2076507.675</v>
          </cell>
          <cell r="G294">
            <v>220567.85</v>
          </cell>
          <cell r="H294">
            <v>3781022.483</v>
          </cell>
        </row>
        <row r="295">
          <cell r="A295">
            <v>988</v>
          </cell>
          <cell r="B295" t="str">
            <v>Or industriel</v>
          </cell>
          <cell r="C295">
            <v>49.411000000000001</v>
          </cell>
          <cell r="D295">
            <v>17489056.245999999</v>
          </cell>
          <cell r="E295">
            <v>39.557000000000002</v>
          </cell>
          <cell r="F295">
            <v>13285628.16</v>
          </cell>
          <cell r="G295">
            <v>88.968000000000004</v>
          </cell>
          <cell r="H295">
            <v>30774684.405999999</v>
          </cell>
        </row>
      </sheetData>
      <sheetData sheetId="4">
        <row r="1">
          <cell r="A1" t="str">
            <v>CODE-NPR</v>
          </cell>
          <cell r="B1" t="str">
            <v>LIB-NPR</v>
          </cell>
          <cell r="C1" t="str">
            <v>Somme de poids</v>
          </cell>
          <cell r="D1" t="str">
            <v>Somme de valeur</v>
          </cell>
        </row>
        <row r="2">
          <cell r="A2">
            <v>101</v>
          </cell>
          <cell r="B2" t="str">
            <v>Agrumes</v>
          </cell>
          <cell r="C2">
            <v>139307192.78399998</v>
          </cell>
          <cell r="D2">
            <v>935202563.90615392</v>
          </cell>
        </row>
        <row r="3">
          <cell r="A3">
            <v>103</v>
          </cell>
          <cell r="B3" t="str">
            <v>Animaux vivants (alimentation)</v>
          </cell>
          <cell r="C3">
            <v>19844</v>
          </cell>
          <cell r="D3">
            <v>1696497.1</v>
          </cell>
        </row>
        <row r="4">
          <cell r="A4">
            <v>106</v>
          </cell>
          <cell r="B4" t="str">
            <v>Beurre</v>
          </cell>
          <cell r="C4">
            <v>1010</v>
          </cell>
          <cell r="D4">
            <v>103636</v>
          </cell>
        </row>
        <row r="5">
          <cell r="A5">
            <v>107</v>
          </cell>
          <cell r="B5" t="str">
            <v>Bières; vins; vermouths; et autres boissons spiritueuses</v>
          </cell>
          <cell r="C5">
            <v>282541.09999999998</v>
          </cell>
          <cell r="D5">
            <v>4603488.88</v>
          </cell>
        </row>
        <row r="6">
          <cell r="A6">
            <v>109</v>
          </cell>
          <cell r="B6" t="str">
            <v>Cacao et preparations à base de cacao</v>
          </cell>
          <cell r="C6">
            <v>311270.94999999995</v>
          </cell>
          <cell r="D6">
            <v>5633694</v>
          </cell>
        </row>
        <row r="7">
          <cell r="A7">
            <v>110</v>
          </cell>
          <cell r="B7" t="str">
            <v>Café</v>
          </cell>
          <cell r="C7">
            <v>5341.9500000000007</v>
          </cell>
          <cell r="D7">
            <v>1138358</v>
          </cell>
        </row>
        <row r="8">
          <cell r="A8">
            <v>111</v>
          </cell>
          <cell r="B8" t="str">
            <v>Conserves de fruits et confitures</v>
          </cell>
          <cell r="C8">
            <v>1621588.6400000001</v>
          </cell>
          <cell r="D8">
            <v>26433996.870000001</v>
          </cell>
        </row>
        <row r="9">
          <cell r="A9">
            <v>112</v>
          </cell>
          <cell r="B9" t="str">
            <v>Conserves de légumes</v>
          </cell>
          <cell r="C9">
            <v>11987870.77</v>
          </cell>
          <cell r="D9">
            <v>202035082.87</v>
          </cell>
        </row>
        <row r="10">
          <cell r="A10">
            <v>113</v>
          </cell>
          <cell r="B10" t="str">
            <v>Crustacés, mollusques et coquillages</v>
          </cell>
          <cell r="C10">
            <v>15381013.180000002</v>
          </cell>
          <cell r="D10">
            <v>1204746916.441</v>
          </cell>
        </row>
        <row r="11">
          <cell r="A11">
            <v>115</v>
          </cell>
          <cell r="B11" t="str">
            <v>Eaux minérales et boissons non alcooliques</v>
          </cell>
          <cell r="C11">
            <v>2560456.54</v>
          </cell>
          <cell r="D11">
            <v>13457748.58</v>
          </cell>
        </row>
        <row r="12">
          <cell r="A12">
            <v>116</v>
          </cell>
          <cell r="B12" t="str">
            <v>Epices</v>
          </cell>
          <cell r="C12">
            <v>1988180.7200000002</v>
          </cell>
          <cell r="D12">
            <v>21882845.541999999</v>
          </cell>
        </row>
        <row r="13">
          <cell r="A13">
            <v>117</v>
          </cell>
          <cell r="B13" t="str">
            <v>Extraits et essences de café ou de thé</v>
          </cell>
          <cell r="C13">
            <v>407490.636</v>
          </cell>
          <cell r="D13">
            <v>41522714.804000005</v>
          </cell>
        </row>
        <row r="14">
          <cell r="A14">
            <v>119</v>
          </cell>
          <cell r="B14" t="str">
            <v>Farines, gruaux, semoules et agglomérés de céréales</v>
          </cell>
          <cell r="C14">
            <v>22750800</v>
          </cell>
          <cell r="D14">
            <v>83527854</v>
          </cell>
        </row>
        <row r="15">
          <cell r="A15">
            <v>120</v>
          </cell>
          <cell r="B15" t="str">
            <v>Fraises et framboises</v>
          </cell>
          <cell r="C15">
            <v>10790108.687999999</v>
          </cell>
          <cell r="D15">
            <v>217630644.83899999</v>
          </cell>
        </row>
        <row r="16">
          <cell r="A16">
            <v>121</v>
          </cell>
          <cell r="B16" t="str">
            <v>Fromage</v>
          </cell>
          <cell r="C16">
            <v>3094379.37</v>
          </cell>
          <cell r="D16">
            <v>154370332</v>
          </cell>
        </row>
        <row r="17">
          <cell r="A17">
            <v>122</v>
          </cell>
          <cell r="B17" t="str">
            <v>Fruits frais ou secs, congelés ou en saumure</v>
          </cell>
          <cell r="C17">
            <v>1898433.65</v>
          </cell>
          <cell r="D17">
            <v>35057348.32</v>
          </cell>
        </row>
        <row r="18">
          <cell r="A18">
            <v>124</v>
          </cell>
          <cell r="B18" t="str">
            <v>Jus de fruits et de légumes</v>
          </cell>
          <cell r="C18">
            <v>682908.01</v>
          </cell>
          <cell r="D18">
            <v>4665362</v>
          </cell>
        </row>
        <row r="19">
          <cell r="A19">
            <v>125</v>
          </cell>
          <cell r="B19" t="str">
            <v>Lait et produits de la laiterie autres que le beurre et le fromage</v>
          </cell>
          <cell r="C19">
            <v>447846.2</v>
          </cell>
          <cell r="D19">
            <v>6333561</v>
          </cell>
        </row>
        <row r="20">
          <cell r="A20">
            <v>126</v>
          </cell>
          <cell r="B20" t="str">
            <v>Légumes à cosse secs</v>
          </cell>
          <cell r="C20">
            <v>227138</v>
          </cell>
          <cell r="D20">
            <v>2039743</v>
          </cell>
        </row>
        <row r="21">
          <cell r="A21">
            <v>127</v>
          </cell>
          <cell r="B21" t="str">
            <v>Légumes et plantes potagers desséchés</v>
          </cell>
          <cell r="C21">
            <v>6252.8</v>
          </cell>
          <cell r="D21">
            <v>345732</v>
          </cell>
        </row>
        <row r="22">
          <cell r="A22">
            <v>128</v>
          </cell>
          <cell r="B22" t="str">
            <v>Légumes frais, congelés ou en saumure</v>
          </cell>
          <cell r="C22">
            <v>73299600.979999989</v>
          </cell>
          <cell r="D22">
            <v>574810007.61176503</v>
          </cell>
        </row>
        <row r="23">
          <cell r="A23">
            <v>130</v>
          </cell>
          <cell r="B23" t="str">
            <v>Margarines et matiéres grasses (alimentation)</v>
          </cell>
          <cell r="C23">
            <v>43175.12</v>
          </cell>
          <cell r="D23">
            <v>434740.54</v>
          </cell>
        </row>
        <row r="24">
          <cell r="A24">
            <v>131</v>
          </cell>
          <cell r="B24" t="str">
            <v>Miel</v>
          </cell>
          <cell r="C24">
            <v>347.95</v>
          </cell>
          <cell r="D24">
            <v>113154.16</v>
          </cell>
        </row>
        <row r="25">
          <cell r="A25">
            <v>132</v>
          </cell>
          <cell r="B25" t="str">
            <v>Oeufs</v>
          </cell>
          <cell r="C25">
            <v>376560</v>
          </cell>
          <cell r="D25">
            <v>6637913</v>
          </cell>
        </row>
        <row r="26">
          <cell r="A26">
            <v>134</v>
          </cell>
          <cell r="B26" t="str">
            <v>Pastèques et melons</v>
          </cell>
          <cell r="C26">
            <v>1140989</v>
          </cell>
          <cell r="D26">
            <v>18166009</v>
          </cell>
        </row>
        <row r="27">
          <cell r="A27">
            <v>135</v>
          </cell>
          <cell r="B27" t="str">
            <v>Patisseries et préparations à base de céréales</v>
          </cell>
          <cell r="C27">
            <v>2408317.59</v>
          </cell>
          <cell r="D27">
            <v>27481500.954999998</v>
          </cell>
        </row>
        <row r="28">
          <cell r="A28">
            <v>136</v>
          </cell>
          <cell r="B28" t="str">
            <v>Poissons frais, salés, séchés ou fumés</v>
          </cell>
          <cell r="C28">
            <v>19099246.600000001</v>
          </cell>
          <cell r="D28">
            <v>316025049.63199997</v>
          </cell>
        </row>
        <row r="29">
          <cell r="A29">
            <v>137</v>
          </cell>
          <cell r="B29" t="str">
            <v>Poissons vivants</v>
          </cell>
          <cell r="C29">
            <v>44791</v>
          </cell>
          <cell r="D29">
            <v>3497379.5209999997</v>
          </cell>
        </row>
        <row r="30">
          <cell r="A30">
            <v>138</v>
          </cell>
          <cell r="B30" t="str">
            <v>Pommes de terre</v>
          </cell>
          <cell r="C30">
            <v>6530102</v>
          </cell>
          <cell r="D30">
            <v>26024713</v>
          </cell>
        </row>
        <row r="31">
          <cell r="A31">
            <v>139</v>
          </cell>
          <cell r="B31" t="str">
            <v>Préparations à base de sucre (alimentation)</v>
          </cell>
          <cell r="C31">
            <v>4827102.78</v>
          </cell>
          <cell r="D31">
            <v>36114488.920000002</v>
          </cell>
        </row>
        <row r="32">
          <cell r="A32">
            <v>140</v>
          </cell>
          <cell r="B32" t="str">
            <v>Préparations alimentaires diverses</v>
          </cell>
          <cell r="C32">
            <v>637351.21900000004</v>
          </cell>
          <cell r="D32">
            <v>31153988.68</v>
          </cell>
        </row>
        <row r="33">
          <cell r="A33">
            <v>141</v>
          </cell>
          <cell r="B33" t="str">
            <v>Préparations et conserves de poissons et crustacés</v>
          </cell>
          <cell r="C33">
            <v>22404854.743000001</v>
          </cell>
          <cell r="D33">
            <v>876959319.03399992</v>
          </cell>
        </row>
        <row r="34">
          <cell r="A34">
            <v>142</v>
          </cell>
          <cell r="B34" t="str">
            <v>Préparations et conserves de viandes et abats</v>
          </cell>
          <cell r="C34">
            <v>171783.34999999998</v>
          </cell>
          <cell r="D34">
            <v>4185105</v>
          </cell>
        </row>
        <row r="35">
          <cell r="A35">
            <v>143</v>
          </cell>
          <cell r="B35" t="str">
            <v>Préparations lactées pour enfants</v>
          </cell>
          <cell r="C35">
            <v>39774</v>
          </cell>
          <cell r="D35">
            <v>1807583</v>
          </cell>
        </row>
        <row r="36">
          <cell r="A36">
            <v>144</v>
          </cell>
          <cell r="B36" t="str">
            <v>Préparations pour l’alimentation des animaux.</v>
          </cell>
          <cell r="C36">
            <v>1086500</v>
          </cell>
          <cell r="D36">
            <v>4324354.6400000006</v>
          </cell>
        </row>
        <row r="37">
          <cell r="A37">
            <v>147</v>
          </cell>
          <cell r="B37" t="str">
            <v>Sucre brut ou rafiné</v>
          </cell>
          <cell r="C37">
            <v>64</v>
          </cell>
          <cell r="D37">
            <v>3622</v>
          </cell>
        </row>
        <row r="38">
          <cell r="A38">
            <v>148</v>
          </cell>
          <cell r="B38" t="str">
            <v>Tabacs</v>
          </cell>
          <cell r="C38">
            <v>4886.2719999999999</v>
          </cell>
          <cell r="D38">
            <v>3106490</v>
          </cell>
        </row>
        <row r="39">
          <cell r="A39">
            <v>149</v>
          </cell>
          <cell r="B39" t="str">
            <v>Thé</v>
          </cell>
          <cell r="C39">
            <v>93908.704999999987</v>
          </cell>
          <cell r="D39">
            <v>27951917.509999998</v>
          </cell>
        </row>
        <row r="40">
          <cell r="A40">
            <v>150</v>
          </cell>
          <cell r="B40" t="str">
            <v>Tomates fraîches</v>
          </cell>
          <cell r="C40">
            <v>154602382.17000002</v>
          </cell>
          <cell r="D40">
            <v>1052043921.172004</v>
          </cell>
        </row>
        <row r="41">
          <cell r="A41">
            <v>151</v>
          </cell>
          <cell r="B41" t="str">
            <v>Tourteaux et autres résidus des industries alimentaires</v>
          </cell>
          <cell r="C41">
            <v>11898019</v>
          </cell>
          <cell r="D41">
            <v>8472835</v>
          </cell>
        </row>
        <row r="42">
          <cell r="A42">
            <v>152</v>
          </cell>
          <cell r="B42" t="str">
            <v>Viandes et abats comestibles</v>
          </cell>
          <cell r="C42">
            <v>92983.37</v>
          </cell>
          <cell r="D42">
            <v>1784492.72</v>
          </cell>
        </row>
        <row r="43">
          <cell r="A43">
            <v>153</v>
          </cell>
          <cell r="B43" t="str">
            <v>Farine et poudre de poissons</v>
          </cell>
          <cell r="C43">
            <v>11124016</v>
          </cell>
          <cell r="D43">
            <v>91812942.650000006</v>
          </cell>
        </row>
        <row r="44">
          <cell r="A44">
            <v>188</v>
          </cell>
          <cell r="B44" t="str">
            <v>Autres produits alimentaires</v>
          </cell>
          <cell r="C44">
            <v>214250</v>
          </cell>
          <cell r="D44">
            <v>2237308</v>
          </cell>
        </row>
        <row r="45">
          <cell r="A45">
            <v>201</v>
          </cell>
          <cell r="B45" t="str">
            <v>Energie électrique</v>
          </cell>
          <cell r="C45">
            <v>0</v>
          </cell>
          <cell r="D45">
            <v>381634</v>
          </cell>
        </row>
        <row r="46">
          <cell r="A46">
            <v>202</v>
          </cell>
          <cell r="B46" t="str">
            <v>Essence de pétrole</v>
          </cell>
          <cell r="C46">
            <v>1746</v>
          </cell>
          <cell r="D46">
            <v>30008</v>
          </cell>
        </row>
        <row r="47">
          <cell r="A47">
            <v>203</v>
          </cell>
          <cell r="B47" t="str">
            <v>Gas-oils et fuel-oils</v>
          </cell>
          <cell r="C47">
            <v>21965730</v>
          </cell>
          <cell r="D47">
            <v>130682193.44</v>
          </cell>
        </row>
        <row r="48">
          <cell r="A48">
            <v>207</v>
          </cell>
          <cell r="B48" t="str">
            <v>Huiles de pétrole et lubrifiants</v>
          </cell>
          <cell r="C48">
            <v>72812228.407999992</v>
          </cell>
          <cell r="D48">
            <v>633875779.48100007</v>
          </cell>
        </row>
        <row r="49">
          <cell r="A49">
            <v>208</v>
          </cell>
          <cell r="B49" t="str">
            <v>Paraffines et autres produits dérivés du pétrole</v>
          </cell>
          <cell r="C49">
            <v>28531226.024</v>
          </cell>
          <cell r="D49">
            <v>158304118.84099999</v>
          </cell>
        </row>
        <row r="50">
          <cell r="A50">
            <v>301</v>
          </cell>
          <cell r="B50" t="str">
            <v>Agar-agar</v>
          </cell>
          <cell r="C50">
            <v>169400</v>
          </cell>
          <cell r="D50">
            <v>38284709</v>
          </cell>
        </row>
        <row r="51">
          <cell r="A51">
            <v>302</v>
          </cell>
          <cell r="B51" t="str">
            <v>Algues</v>
          </cell>
          <cell r="C51">
            <v>540766.80000000005</v>
          </cell>
          <cell r="D51">
            <v>18093990</v>
          </cell>
        </row>
        <row r="52">
          <cell r="A52">
            <v>303</v>
          </cell>
          <cell r="B52" t="str">
            <v>Animaux vivants (produits bruts)</v>
          </cell>
          <cell r="C52">
            <v>2589.1</v>
          </cell>
          <cell r="D52">
            <v>4241066</v>
          </cell>
        </row>
        <row r="53">
          <cell r="A53">
            <v>305</v>
          </cell>
          <cell r="B53" t="str">
            <v>Autres huiles végétales brutes ou raffinées</v>
          </cell>
          <cell r="C53">
            <v>152295.59999999998</v>
          </cell>
          <cell r="D53">
            <v>24025675.68</v>
          </cell>
        </row>
        <row r="54">
          <cell r="A54">
            <v>306</v>
          </cell>
          <cell r="B54" t="str">
            <v>Bois bruts, équarris ou sciés</v>
          </cell>
          <cell r="C54">
            <v>125910</v>
          </cell>
          <cell r="D54">
            <v>710518</v>
          </cell>
        </row>
        <row r="55">
          <cell r="A55">
            <v>308</v>
          </cell>
          <cell r="B55" t="str">
            <v>Coton</v>
          </cell>
          <cell r="C55">
            <v>52569.5</v>
          </cell>
          <cell r="D55">
            <v>291546</v>
          </cell>
        </row>
        <row r="56">
          <cell r="A56">
            <v>310</v>
          </cell>
          <cell r="B56" t="str">
            <v>Déchets de matieres textiles</v>
          </cell>
          <cell r="C56">
            <v>1089152.7</v>
          </cell>
          <cell r="D56">
            <v>6404849.534</v>
          </cell>
        </row>
        <row r="57">
          <cell r="A57">
            <v>312</v>
          </cell>
          <cell r="B57" t="str">
            <v>Gommes; résines et autres sucs et extraits végétaux</v>
          </cell>
          <cell r="C57">
            <v>176388.8</v>
          </cell>
          <cell r="D57">
            <v>12978233.5</v>
          </cell>
        </row>
        <row r="58">
          <cell r="A58">
            <v>313</v>
          </cell>
          <cell r="B58" t="str">
            <v>Graines et fruits oléagineux</v>
          </cell>
          <cell r="C58">
            <v>11228.56</v>
          </cell>
          <cell r="D58">
            <v>92888</v>
          </cell>
        </row>
        <row r="59">
          <cell r="A59">
            <v>314</v>
          </cell>
          <cell r="B59" t="str">
            <v>Graines, spores et fruits à ensemencer</v>
          </cell>
          <cell r="C59">
            <v>47908.383999999998</v>
          </cell>
          <cell r="D59">
            <v>2913544</v>
          </cell>
        </row>
        <row r="60">
          <cell r="A60">
            <v>315</v>
          </cell>
          <cell r="B60" t="str">
            <v>Graisses et huiles animales sauf de poissons</v>
          </cell>
          <cell r="C60">
            <v>222412</v>
          </cell>
          <cell r="D60">
            <v>1703827</v>
          </cell>
        </row>
        <row r="61">
          <cell r="A61">
            <v>316</v>
          </cell>
          <cell r="B61" t="str">
            <v>Graisses et huiles de poissons</v>
          </cell>
          <cell r="C61">
            <v>659658</v>
          </cell>
          <cell r="D61">
            <v>14236397</v>
          </cell>
        </row>
        <row r="62">
          <cell r="A62">
            <v>318</v>
          </cell>
          <cell r="B62" t="str">
            <v>Huile de soja brute ou raffinée</v>
          </cell>
          <cell r="C62">
            <v>2390824.5</v>
          </cell>
          <cell r="D62">
            <v>31092352</v>
          </cell>
        </row>
        <row r="63">
          <cell r="A63">
            <v>319</v>
          </cell>
          <cell r="B63" t="str">
            <v>Huile de tournesol brute ou raffinée</v>
          </cell>
          <cell r="C63">
            <v>210401.1</v>
          </cell>
          <cell r="D63">
            <v>3039259</v>
          </cell>
        </row>
        <row r="64">
          <cell r="A64">
            <v>320</v>
          </cell>
          <cell r="B64" t="str">
            <v>Huile d'olive brute ou raffinée</v>
          </cell>
          <cell r="C64">
            <v>2833766.1399999997</v>
          </cell>
          <cell r="D64">
            <v>45725963.960000001</v>
          </cell>
        </row>
        <row r="65">
          <cell r="A65">
            <v>321</v>
          </cell>
          <cell r="B65" t="str">
            <v>Laine et poils</v>
          </cell>
          <cell r="C65">
            <v>793932.29999999993</v>
          </cell>
          <cell r="D65">
            <v>6699019.8499999996</v>
          </cell>
        </row>
        <row r="66">
          <cell r="A66">
            <v>322</v>
          </cell>
          <cell r="B66" t="str">
            <v>Liège brut, élaboré et mi-ouvré</v>
          </cell>
          <cell r="C66">
            <v>1531110</v>
          </cell>
          <cell r="D66">
            <v>9130564</v>
          </cell>
        </row>
        <row r="67">
          <cell r="A67">
            <v>324</v>
          </cell>
          <cell r="B67" t="str">
            <v>Matières à tresser et autres produits d'origine végétale</v>
          </cell>
          <cell r="C67">
            <v>58224.67</v>
          </cell>
          <cell r="D67">
            <v>289980.76</v>
          </cell>
        </row>
        <row r="68">
          <cell r="A68">
            <v>325</v>
          </cell>
          <cell r="B68" t="str">
            <v>Pâte à papier</v>
          </cell>
          <cell r="C68">
            <v>15952314</v>
          </cell>
          <cell r="D68">
            <v>77943154</v>
          </cell>
        </row>
        <row r="69">
          <cell r="A69">
            <v>326</v>
          </cell>
          <cell r="B69" t="str">
            <v>Plantes et parties de plantes</v>
          </cell>
          <cell r="C69">
            <v>5370113.2599999998</v>
          </cell>
          <cell r="D69">
            <v>92377251.562999994</v>
          </cell>
        </row>
        <row r="70">
          <cell r="A70">
            <v>327</v>
          </cell>
          <cell r="B70" t="str">
            <v>Plantes vivantes et produits de la floriculture</v>
          </cell>
          <cell r="C70">
            <v>1359330.79</v>
          </cell>
          <cell r="D70">
            <v>27256819.200000003</v>
          </cell>
        </row>
        <row r="71">
          <cell r="A71">
            <v>328</v>
          </cell>
          <cell r="B71" t="str">
            <v>Sous-produits animaux non comestibles</v>
          </cell>
          <cell r="C71">
            <v>1636172.13</v>
          </cell>
          <cell r="D71">
            <v>63108270.755999997</v>
          </cell>
        </row>
        <row r="72">
          <cell r="A72">
            <v>329</v>
          </cell>
          <cell r="B72" t="str">
            <v>Vieux papiers</v>
          </cell>
          <cell r="C72">
            <v>515877</v>
          </cell>
          <cell r="D72">
            <v>1035338</v>
          </cell>
        </row>
        <row r="73">
          <cell r="A73">
            <v>388</v>
          </cell>
          <cell r="B73" t="str">
            <v>Autres produits bruts d'origine animale et végétale</v>
          </cell>
          <cell r="C73">
            <v>313814</v>
          </cell>
          <cell r="D73">
            <v>1670751.2</v>
          </cell>
        </row>
        <row r="74">
          <cell r="A74">
            <v>401</v>
          </cell>
          <cell r="B74" t="str">
            <v>Autres minerais métallifères et déchets métalliques</v>
          </cell>
          <cell r="C74">
            <v>4960164</v>
          </cell>
          <cell r="D74">
            <v>1796441.49</v>
          </cell>
        </row>
        <row r="75">
          <cell r="A75">
            <v>403</v>
          </cell>
          <cell r="B75" t="str">
            <v>Ferraille, déchets, débris de cuivre,fonte, fer, acier et autres mierais</v>
          </cell>
          <cell r="C75">
            <v>16763158</v>
          </cell>
          <cell r="D75">
            <v>379550300.60899997</v>
          </cell>
        </row>
        <row r="76">
          <cell r="A76">
            <v>404</v>
          </cell>
          <cell r="B76" t="str">
            <v>Fibres textiles synthétiques</v>
          </cell>
          <cell r="C76">
            <v>165864.6</v>
          </cell>
          <cell r="D76">
            <v>1242982.5360000001</v>
          </cell>
        </row>
        <row r="77">
          <cell r="A77">
            <v>405</v>
          </cell>
          <cell r="B77" t="str">
            <v>Fluorine spath fluor</v>
          </cell>
          <cell r="C77">
            <v>13085800</v>
          </cell>
          <cell r="D77">
            <v>25569711</v>
          </cell>
        </row>
        <row r="78">
          <cell r="A78">
            <v>406</v>
          </cell>
          <cell r="B78" t="str">
            <v>Marbres; granit; gypse et autres pierres</v>
          </cell>
          <cell r="C78">
            <v>29845845.699999999</v>
          </cell>
          <cell r="D78">
            <v>17707806.164000001</v>
          </cell>
        </row>
        <row r="79">
          <cell r="A79">
            <v>408</v>
          </cell>
          <cell r="B79" t="str">
            <v>Phosphates</v>
          </cell>
          <cell r="C79">
            <v>1309687477</v>
          </cell>
          <cell r="D79">
            <v>2011402845.3</v>
          </cell>
        </row>
        <row r="80">
          <cell r="A80">
            <v>409</v>
          </cell>
          <cell r="B80" t="str">
            <v>Sable; quartz; kaolin et autres argiles</v>
          </cell>
          <cell r="C80">
            <v>93327584.849999994</v>
          </cell>
          <cell r="D80">
            <v>17434098.699999999</v>
          </cell>
        </row>
        <row r="81">
          <cell r="A81">
            <v>411</v>
          </cell>
          <cell r="B81" t="str">
            <v>Sulfate de baryum</v>
          </cell>
          <cell r="C81">
            <v>249524622</v>
          </cell>
          <cell r="D81">
            <v>217243210</v>
          </cell>
        </row>
        <row r="82">
          <cell r="A82">
            <v>413</v>
          </cell>
          <cell r="B82" t="str">
            <v>Minerai de manganèse</v>
          </cell>
          <cell r="C82">
            <v>12893612</v>
          </cell>
          <cell r="D82">
            <v>19171669</v>
          </cell>
        </row>
        <row r="83">
          <cell r="A83">
            <v>414</v>
          </cell>
          <cell r="B83" t="str">
            <v>Minerai de cuivre</v>
          </cell>
          <cell r="C83">
            <v>12233080</v>
          </cell>
          <cell r="D83">
            <v>133678838</v>
          </cell>
        </row>
        <row r="84">
          <cell r="A84">
            <v>416</v>
          </cell>
          <cell r="B84" t="str">
            <v>Minerai de plomb</v>
          </cell>
          <cell r="C84">
            <v>4762230</v>
          </cell>
          <cell r="D84">
            <v>109554506</v>
          </cell>
        </row>
        <row r="85">
          <cell r="A85">
            <v>417</v>
          </cell>
          <cell r="B85" t="str">
            <v>Minerai de zinc</v>
          </cell>
          <cell r="C85">
            <v>11345980</v>
          </cell>
          <cell r="D85">
            <v>49354053</v>
          </cell>
        </row>
        <row r="86">
          <cell r="A86">
            <v>488</v>
          </cell>
          <cell r="B86" t="str">
            <v>Autres produits bruts d'origine minérale</v>
          </cell>
          <cell r="C86">
            <v>58553642</v>
          </cell>
          <cell r="D86">
            <v>21835110</v>
          </cell>
        </row>
        <row r="87">
          <cell r="A87">
            <v>501</v>
          </cell>
          <cell r="B87" t="str">
            <v>Accessoires de tuyauterie et construction métallique</v>
          </cell>
          <cell r="C87">
            <v>1058756.5929999999</v>
          </cell>
          <cell r="D87">
            <v>28305042.447999999</v>
          </cell>
        </row>
        <row r="88">
          <cell r="A88">
            <v>502</v>
          </cell>
          <cell r="B88" t="str">
            <v>Acide phosphorique</v>
          </cell>
          <cell r="C88">
            <v>185344810</v>
          </cell>
          <cell r="D88">
            <v>1570446167.05</v>
          </cell>
        </row>
        <row r="89">
          <cell r="A89">
            <v>505</v>
          </cell>
          <cell r="B89" t="str">
            <v>Appareils électriques de signalisation et condensateurs électriques</v>
          </cell>
          <cell r="C89">
            <v>18467.59</v>
          </cell>
          <cell r="D89">
            <v>6232038.1789999995</v>
          </cell>
        </row>
        <row r="90">
          <cell r="A90">
            <v>506</v>
          </cell>
          <cell r="B90" t="str">
            <v>Argent brut et ouvrages mi-ouvrés en argent</v>
          </cell>
          <cell r="C90">
            <v>54218.652999999998</v>
          </cell>
          <cell r="D90">
            <v>284460702.25</v>
          </cell>
        </row>
        <row r="91">
          <cell r="A91">
            <v>507</v>
          </cell>
          <cell r="B91" t="str">
            <v>Articles de robinetterie et organes similaires (demi produits)</v>
          </cell>
          <cell r="C91">
            <v>23011.870000000003</v>
          </cell>
          <cell r="D91">
            <v>2984265.15</v>
          </cell>
        </row>
        <row r="92">
          <cell r="A92">
            <v>508</v>
          </cell>
          <cell r="B92" t="str">
            <v>Autres fournitures d’horlogerie.</v>
          </cell>
          <cell r="C92">
            <v>0</v>
          </cell>
          <cell r="D92">
            <v>0</v>
          </cell>
        </row>
        <row r="93">
          <cell r="A93">
            <v>509</v>
          </cell>
          <cell r="B93" t="str">
            <v>Autres métaux communs et ouvrages en ces matières</v>
          </cell>
          <cell r="C93">
            <v>365480.25699999998</v>
          </cell>
          <cell r="D93">
            <v>61725555.751000002</v>
          </cell>
        </row>
        <row r="94">
          <cell r="A94">
            <v>510</v>
          </cell>
          <cell r="B94" t="str">
            <v>Bois préparés et ouvrages en bois</v>
          </cell>
          <cell r="C94">
            <v>2371606.65</v>
          </cell>
          <cell r="D94">
            <v>35440696.777999997</v>
          </cell>
        </row>
        <row r="95">
          <cell r="A95">
            <v>511</v>
          </cell>
          <cell r="B95" t="str">
            <v>Boutons et leur parties en diverse matières</v>
          </cell>
          <cell r="C95">
            <v>763.85300000000007</v>
          </cell>
          <cell r="D95">
            <v>309417.28700000001</v>
          </cell>
        </row>
        <row r="96">
          <cell r="A96">
            <v>512</v>
          </cell>
          <cell r="B96" t="str">
            <v>Caoutchouc et ouvrages en caoutchouc</v>
          </cell>
          <cell r="C96">
            <v>38572</v>
          </cell>
          <cell r="D96">
            <v>2356119</v>
          </cell>
        </row>
        <row r="97">
          <cell r="A97">
            <v>513</v>
          </cell>
          <cell r="B97" t="str">
            <v>Ciments, chaux et plâtre</v>
          </cell>
          <cell r="C97">
            <v>9834625</v>
          </cell>
          <cell r="D97">
            <v>8041106</v>
          </cell>
        </row>
        <row r="98">
          <cell r="A98">
            <v>514</v>
          </cell>
          <cell r="B98" t="str">
            <v>Composants électroniques (transistors)</v>
          </cell>
          <cell r="C98">
            <v>347531.85</v>
          </cell>
          <cell r="D98">
            <v>720172729</v>
          </cell>
        </row>
        <row r="99">
          <cell r="A99">
            <v>515</v>
          </cell>
          <cell r="B99" t="str">
            <v>Cuirs et peaux ayant subi une opération de tannage</v>
          </cell>
          <cell r="C99">
            <v>236559.05</v>
          </cell>
          <cell r="D99">
            <v>54341184.806999996</v>
          </cell>
        </row>
        <row r="100">
          <cell r="A100">
            <v>516</v>
          </cell>
          <cell r="B100" t="str">
            <v>Cuirs, peaux et pelleteries bruts (demi produits)</v>
          </cell>
          <cell r="C100">
            <v>29446</v>
          </cell>
          <cell r="D100">
            <v>8346323</v>
          </cell>
        </row>
        <row r="101">
          <cell r="A101">
            <v>517</v>
          </cell>
          <cell r="B101" t="str">
            <v>Cuivre et Alliages de cuivre</v>
          </cell>
          <cell r="C101">
            <v>282903</v>
          </cell>
          <cell r="D101">
            <v>16198962</v>
          </cell>
        </row>
        <row r="102">
          <cell r="A102">
            <v>519</v>
          </cell>
          <cell r="B102" t="str">
            <v>Demi-produits en fer ou en aciers non alliés.</v>
          </cell>
          <cell r="C102">
            <v>5020</v>
          </cell>
          <cell r="D102">
            <v>223126.76800000001</v>
          </cell>
        </row>
        <row r="103">
          <cell r="A103">
            <v>520</v>
          </cell>
          <cell r="B103" t="str">
            <v>Désinfectants et produits similaires</v>
          </cell>
          <cell r="C103">
            <v>17497.18</v>
          </cell>
          <cell r="D103">
            <v>459868.29100000003</v>
          </cell>
        </row>
        <row r="104">
          <cell r="A104">
            <v>521</v>
          </cell>
          <cell r="B104" t="str">
            <v>Electrodes en carbone et autres articles en graphite ou en  carbone</v>
          </cell>
          <cell r="C104">
            <v>130</v>
          </cell>
          <cell r="D104">
            <v>85021</v>
          </cell>
        </row>
        <row r="105">
          <cell r="A105">
            <v>522</v>
          </cell>
          <cell r="B105" t="str">
            <v>Encre d'imprimerie ou d'écriture (demi produits)</v>
          </cell>
          <cell r="C105">
            <v>4565</v>
          </cell>
          <cell r="D105">
            <v>198321</v>
          </cell>
        </row>
        <row r="106">
          <cell r="A106">
            <v>523</v>
          </cell>
          <cell r="B106" t="str">
            <v>Engrais naturels et chimiques</v>
          </cell>
          <cell r="C106">
            <v>607278667</v>
          </cell>
          <cell r="D106">
            <v>2868083237.9400001</v>
          </cell>
        </row>
        <row r="107">
          <cell r="A107">
            <v>524</v>
          </cell>
          <cell r="B107" t="str">
            <v>Fils de coton</v>
          </cell>
          <cell r="C107">
            <v>52519.58</v>
          </cell>
          <cell r="D107">
            <v>1871319.013</v>
          </cell>
        </row>
        <row r="108">
          <cell r="A108">
            <v>525</v>
          </cell>
          <cell r="B108" t="str">
            <v>Fils de fibres synthétiques et artificielles pour tissage</v>
          </cell>
          <cell r="C108">
            <v>500502.82200000004</v>
          </cell>
          <cell r="D108">
            <v>20823786.684</v>
          </cell>
        </row>
        <row r="109">
          <cell r="A109">
            <v>526</v>
          </cell>
          <cell r="B109" t="str">
            <v>Fils et câbles électriques</v>
          </cell>
          <cell r="C109">
            <v>304894.49600000004</v>
          </cell>
          <cell r="D109">
            <v>49041324.986000001</v>
          </cell>
        </row>
        <row r="110">
          <cell r="A110">
            <v>527</v>
          </cell>
          <cell r="B110" t="str">
            <v>Fils et tissus de soie (demi produits)</v>
          </cell>
          <cell r="C110">
            <v>886</v>
          </cell>
          <cell r="D110">
            <v>25826</v>
          </cell>
        </row>
        <row r="111">
          <cell r="A111">
            <v>529</v>
          </cell>
          <cell r="B111" t="str">
            <v>Fils spéciaux, ficelles, cordes et cordages (demi produits)</v>
          </cell>
          <cell r="C111">
            <v>1291</v>
          </cell>
          <cell r="D111">
            <v>90195</v>
          </cell>
        </row>
        <row r="112">
          <cell r="A112">
            <v>530</v>
          </cell>
          <cell r="B112" t="str">
            <v>Fils, barres et profilés en aciers inoxydables.</v>
          </cell>
          <cell r="C112">
            <v>2440</v>
          </cell>
          <cell r="D112">
            <v>154192</v>
          </cell>
        </row>
        <row r="113">
          <cell r="A113">
            <v>531</v>
          </cell>
          <cell r="B113" t="str">
            <v>Fils, barres et profilés en aluminium</v>
          </cell>
          <cell r="C113">
            <v>684338.66500000004</v>
          </cell>
          <cell r="D113">
            <v>24666286.637000002</v>
          </cell>
        </row>
        <row r="114">
          <cell r="A114">
            <v>532</v>
          </cell>
          <cell r="B114" t="str">
            <v>Fils, barres et profilés en cuivre</v>
          </cell>
          <cell r="C114">
            <v>72198</v>
          </cell>
          <cell r="D114">
            <v>4600561</v>
          </cell>
        </row>
        <row r="115">
          <cell r="A115">
            <v>533</v>
          </cell>
          <cell r="B115" t="str">
            <v>Fils, barres, et profilés  en fer ou en aciers non alliés</v>
          </cell>
          <cell r="C115">
            <v>22487085.699999999</v>
          </cell>
          <cell r="D115">
            <v>132684469.78</v>
          </cell>
        </row>
        <row r="116">
          <cell r="A116">
            <v>535</v>
          </cell>
          <cell r="B116" t="str">
            <v>Fonte brute et ferro-alliages divers</v>
          </cell>
          <cell r="C116">
            <v>966062.1</v>
          </cell>
          <cell r="D116">
            <v>704693.13199999998</v>
          </cell>
        </row>
        <row r="117">
          <cell r="A117">
            <v>537</v>
          </cell>
          <cell r="B117" t="str">
            <v>Grillages et chaines en fer, fonte et acier</v>
          </cell>
          <cell r="C117">
            <v>54572.2</v>
          </cell>
          <cell r="D117">
            <v>546302.17999999993</v>
          </cell>
        </row>
        <row r="118">
          <cell r="A118">
            <v>538</v>
          </cell>
          <cell r="B118" t="str">
            <v>Huiles essentielles, parfums et aromatisants</v>
          </cell>
          <cell r="C118">
            <v>81884.22099999999</v>
          </cell>
          <cell r="D118">
            <v>30239924.923</v>
          </cell>
        </row>
        <row r="119">
          <cell r="A119">
            <v>539</v>
          </cell>
          <cell r="B119" t="str">
            <v>Isolateurs et pièces isolantes (demi produits)</v>
          </cell>
          <cell r="C119">
            <v>632.30099999999993</v>
          </cell>
          <cell r="D119">
            <v>115048.29299999999</v>
          </cell>
        </row>
        <row r="120">
          <cell r="A120">
            <v>540</v>
          </cell>
          <cell r="B120" t="str">
            <v>Lièges et ouvrages divers en liège</v>
          </cell>
          <cell r="C120">
            <v>150381</v>
          </cell>
          <cell r="D120">
            <v>9884636</v>
          </cell>
        </row>
        <row r="121">
          <cell r="A121">
            <v>541</v>
          </cell>
          <cell r="B121" t="str">
            <v>Matieres albuminoides ; produits a base d’amidons et enzymes</v>
          </cell>
          <cell r="C121">
            <v>89385</v>
          </cell>
          <cell r="D121">
            <v>1680710</v>
          </cell>
        </row>
        <row r="122">
          <cell r="A122">
            <v>542</v>
          </cell>
          <cell r="B122" t="str">
            <v>Matières plastiques et ouvrages divers en plastique</v>
          </cell>
          <cell r="C122">
            <v>4336172.6940000001</v>
          </cell>
          <cell r="D122">
            <v>43448735.997999996</v>
          </cell>
        </row>
        <row r="123">
          <cell r="A123">
            <v>543</v>
          </cell>
          <cell r="B123" t="str">
            <v>Métaux précieux et ouvrages en ces matières</v>
          </cell>
          <cell r="C123">
            <v>7818</v>
          </cell>
          <cell r="D123">
            <v>4662509.4000000004</v>
          </cell>
        </row>
        <row r="124">
          <cell r="A124">
            <v>544</v>
          </cell>
          <cell r="B124" t="str">
            <v>Nickel et ouvrages en nickel</v>
          </cell>
          <cell r="C124">
            <v>0.5</v>
          </cell>
          <cell r="D124">
            <v>43</v>
          </cell>
        </row>
        <row r="125">
          <cell r="A125">
            <v>545</v>
          </cell>
          <cell r="B125" t="str">
            <v>Ouates,feutres et nontissés</v>
          </cell>
          <cell r="C125">
            <v>637.18000000000006</v>
          </cell>
          <cell r="D125">
            <v>86451</v>
          </cell>
        </row>
        <row r="126">
          <cell r="A126">
            <v>546</v>
          </cell>
          <cell r="B126" t="str">
            <v>Ouvrages de sparterie ou de vannerie</v>
          </cell>
          <cell r="C126">
            <v>515.6</v>
          </cell>
          <cell r="D126">
            <v>45385</v>
          </cell>
        </row>
        <row r="127">
          <cell r="A127">
            <v>547</v>
          </cell>
          <cell r="B127" t="str">
            <v>Ouvrages divers en cuivre (demi produits)</v>
          </cell>
          <cell r="C127">
            <v>163.62</v>
          </cell>
          <cell r="D127">
            <v>744375.19100000011</v>
          </cell>
        </row>
        <row r="128">
          <cell r="A128">
            <v>548</v>
          </cell>
          <cell r="B128" t="str">
            <v>Ouvrages en pierres, platre, ciment, ou en matières similaires</v>
          </cell>
          <cell r="C128">
            <v>1781599.9500000002</v>
          </cell>
          <cell r="D128">
            <v>34951522.942000002</v>
          </cell>
        </row>
        <row r="129">
          <cell r="A129">
            <v>549</v>
          </cell>
          <cell r="B129" t="str">
            <v>Papiers et cartons; ouvrages divers en papiers et cartons</v>
          </cell>
          <cell r="C129">
            <v>4139771.199</v>
          </cell>
          <cell r="D129">
            <v>51783270.829999998</v>
          </cell>
        </row>
        <row r="130">
          <cell r="A130">
            <v>550</v>
          </cell>
          <cell r="B130" t="str">
            <v>Parties de chaussures</v>
          </cell>
          <cell r="C130">
            <v>381624.07500000001</v>
          </cell>
          <cell r="D130">
            <v>104022225.40099999</v>
          </cell>
        </row>
        <row r="131">
          <cell r="A131">
            <v>552</v>
          </cell>
          <cell r="B131" t="str">
            <v>Peintures, vernis et mastics (demi produits)</v>
          </cell>
          <cell r="C131">
            <v>551841.36</v>
          </cell>
          <cell r="D131">
            <v>6861376.7999999998</v>
          </cell>
        </row>
        <row r="132">
          <cell r="A132">
            <v>553</v>
          </cell>
          <cell r="B132" t="str">
            <v>Plaques, pellicules, films et produits pour la photographie (demi produits)</v>
          </cell>
          <cell r="C132">
            <v>46</v>
          </cell>
          <cell r="D132">
            <v>55795</v>
          </cell>
        </row>
        <row r="133">
          <cell r="A133">
            <v>554</v>
          </cell>
          <cell r="B133" t="str">
            <v>Plomb et ouvrages en plomb</v>
          </cell>
          <cell r="C133">
            <v>4532699</v>
          </cell>
          <cell r="D133">
            <v>81878048</v>
          </cell>
        </row>
        <row r="134">
          <cell r="A134">
            <v>557</v>
          </cell>
          <cell r="B134" t="str">
            <v>Produits céramiques</v>
          </cell>
          <cell r="C134">
            <v>3241714.7</v>
          </cell>
          <cell r="D134">
            <v>7248447.1600000001</v>
          </cell>
        </row>
        <row r="135">
          <cell r="A135">
            <v>558</v>
          </cell>
          <cell r="B135" t="str">
            <v>Produits chimiques</v>
          </cell>
          <cell r="C135">
            <v>7010005.6699999999</v>
          </cell>
          <cell r="D135">
            <v>69648752.127000004</v>
          </cell>
        </row>
        <row r="136">
          <cell r="A136">
            <v>559</v>
          </cell>
          <cell r="B136" t="str">
            <v>Produits laminés plats en aciers inoxydables</v>
          </cell>
          <cell r="C136">
            <v>622</v>
          </cell>
          <cell r="D136">
            <v>387593.21</v>
          </cell>
        </row>
        <row r="137">
          <cell r="A137">
            <v>560</v>
          </cell>
          <cell r="B137" t="str">
            <v>Produits laminés plats en autres aciers alliés</v>
          </cell>
          <cell r="C137">
            <v>1583.8</v>
          </cell>
          <cell r="D137">
            <v>15556.923000000001</v>
          </cell>
        </row>
        <row r="138">
          <cell r="A138">
            <v>561</v>
          </cell>
          <cell r="B138" t="str">
            <v>Produits laminés plats, en fer ou en aciers non alliés</v>
          </cell>
          <cell r="C138">
            <v>18551864.100000001</v>
          </cell>
          <cell r="D138">
            <v>147066929.17000002</v>
          </cell>
        </row>
        <row r="139">
          <cell r="A139">
            <v>562</v>
          </cell>
          <cell r="B139" t="str">
            <v>Produits résiduels du pétrole  et matières apparentées</v>
          </cell>
          <cell r="C139">
            <v>77032432</v>
          </cell>
          <cell r="D139">
            <v>640876603.01999998</v>
          </cell>
        </row>
        <row r="140">
          <cell r="A140">
            <v>563</v>
          </cell>
          <cell r="B140" t="str">
            <v>Produits tannants et matières colorantes</v>
          </cell>
          <cell r="C140">
            <v>179531.72</v>
          </cell>
          <cell r="D140">
            <v>6541636.9639999997</v>
          </cell>
        </row>
        <row r="141">
          <cell r="A141">
            <v>564</v>
          </cell>
          <cell r="B141" t="str">
            <v>Quincaillerie sauf de ménage</v>
          </cell>
          <cell r="C141">
            <v>385848.81799999997</v>
          </cell>
          <cell r="D141">
            <v>15890149.014</v>
          </cell>
        </row>
        <row r="142">
          <cell r="A142">
            <v>565</v>
          </cell>
          <cell r="B142" t="str">
            <v>Sacs, malles et ouvrages divers en cuir (demi produits)</v>
          </cell>
          <cell r="C142">
            <v>28</v>
          </cell>
          <cell r="D142">
            <v>73364</v>
          </cell>
        </row>
        <row r="143">
          <cell r="A143">
            <v>566</v>
          </cell>
          <cell r="B143" t="str">
            <v>Sièges, meubles,matelas et articles d'éclairage (demi produits)</v>
          </cell>
          <cell r="C143">
            <v>195452.95</v>
          </cell>
          <cell r="D143">
            <v>8165120.4100000001</v>
          </cell>
        </row>
        <row r="144">
          <cell r="A144">
            <v>567</v>
          </cell>
          <cell r="B144" t="str">
            <v>Soufre raffine</v>
          </cell>
          <cell r="C144">
            <v>3000</v>
          </cell>
          <cell r="D144">
            <v>12996</v>
          </cell>
        </row>
        <row r="145">
          <cell r="A145">
            <v>568</v>
          </cell>
          <cell r="B145" t="str">
            <v>Suports magnétiques pour l'enregistrement</v>
          </cell>
          <cell r="C145">
            <v>27.81</v>
          </cell>
          <cell r="D145">
            <v>93692</v>
          </cell>
        </row>
        <row r="146">
          <cell r="A146">
            <v>569</v>
          </cell>
          <cell r="B146" t="str">
            <v>Tapis et revêtements de sol (demi produits)</v>
          </cell>
          <cell r="C146">
            <v>49510.31</v>
          </cell>
          <cell r="D146">
            <v>6091129.0099999998</v>
          </cell>
        </row>
        <row r="147">
          <cell r="A147">
            <v>571</v>
          </cell>
          <cell r="B147" t="str">
            <v>Tissus élastiques de fibres synthétiques et artificielles</v>
          </cell>
          <cell r="C147">
            <v>30363.93</v>
          </cell>
          <cell r="D147">
            <v>5195709.3440000005</v>
          </cell>
        </row>
        <row r="148">
          <cell r="A148">
            <v>572</v>
          </cell>
          <cell r="B148" t="str">
            <v>Tissus et articles textiles à usages techniques</v>
          </cell>
          <cell r="C148">
            <v>3455.16</v>
          </cell>
          <cell r="D148">
            <v>821710.23800000001</v>
          </cell>
        </row>
        <row r="149">
          <cell r="A149">
            <v>573</v>
          </cell>
          <cell r="B149" t="str">
            <v>Tissus et fils  de lin; de jute et d’autres fibres textiles végétales</v>
          </cell>
          <cell r="C149">
            <v>2621.23</v>
          </cell>
          <cell r="D149">
            <v>313341</v>
          </cell>
        </row>
        <row r="150">
          <cell r="A150">
            <v>574</v>
          </cell>
          <cell r="B150" t="str">
            <v>Tissus et fils de laine, poil ou crin (demi produits)</v>
          </cell>
          <cell r="C150">
            <v>30833.18</v>
          </cell>
          <cell r="D150">
            <v>5213196.0049999999</v>
          </cell>
        </row>
        <row r="151">
          <cell r="A151">
            <v>575</v>
          </cell>
          <cell r="B151" t="str">
            <v>Tissus imprégnés ou enduits de matières diverse</v>
          </cell>
          <cell r="C151">
            <v>11655.04</v>
          </cell>
          <cell r="D151">
            <v>641368.95400000003</v>
          </cell>
        </row>
        <row r="152">
          <cell r="A152">
            <v>576</v>
          </cell>
          <cell r="B152" t="str">
            <v>Tissus speciaux; rubaneries, étiquettes et tresses</v>
          </cell>
          <cell r="C152">
            <v>22816.707000000002</v>
          </cell>
          <cell r="D152">
            <v>2236415.7800000003</v>
          </cell>
        </row>
        <row r="153">
          <cell r="A153">
            <v>577</v>
          </cell>
          <cell r="B153" t="str">
            <v>Tôles et bandes en aluminium</v>
          </cell>
          <cell r="C153">
            <v>197.81100000000001</v>
          </cell>
          <cell r="D153">
            <v>25983.906999999999</v>
          </cell>
        </row>
        <row r="154">
          <cell r="A154">
            <v>580</v>
          </cell>
          <cell r="B154" t="str">
            <v>Tubes, tuyaux et autres ouvrages en aluminium</v>
          </cell>
          <cell r="C154">
            <v>140111.10299999997</v>
          </cell>
          <cell r="D154">
            <v>7014195.2029999997</v>
          </cell>
        </row>
        <row r="155">
          <cell r="A155">
            <v>581</v>
          </cell>
          <cell r="B155" t="str">
            <v>Tubes, tuyaux et profilés creux en fonte, fer et acier</v>
          </cell>
          <cell r="C155">
            <v>2001442.9</v>
          </cell>
          <cell r="D155">
            <v>14760513.76</v>
          </cell>
        </row>
        <row r="156">
          <cell r="A156">
            <v>582</v>
          </cell>
          <cell r="B156" t="str">
            <v>Tubes; tuyaux et leurs accessoires, en matière plastique</v>
          </cell>
          <cell r="C156">
            <v>43474.83</v>
          </cell>
          <cell r="D156">
            <v>1036992.7479999999</v>
          </cell>
        </row>
        <row r="157">
          <cell r="A157">
            <v>583</v>
          </cell>
          <cell r="B157" t="str">
            <v>Verre et ouvrages en verre (demi produits)</v>
          </cell>
          <cell r="C157">
            <v>573890.9</v>
          </cell>
          <cell r="D157">
            <v>13486000.353</v>
          </cell>
        </row>
        <row r="158">
          <cell r="A158">
            <v>584</v>
          </cell>
          <cell r="B158" t="str">
            <v>Zinc et ouvrages en Zinc</v>
          </cell>
          <cell r="C158">
            <v>59854.055000000008</v>
          </cell>
          <cell r="D158">
            <v>4853231.835</v>
          </cell>
        </row>
        <row r="159">
          <cell r="A159">
            <v>588</v>
          </cell>
          <cell r="B159" t="str">
            <v>Autres demi-produits</v>
          </cell>
          <cell r="C159">
            <v>832708.27700000012</v>
          </cell>
          <cell r="D159">
            <v>18146766.908</v>
          </cell>
        </row>
        <row r="160">
          <cell r="A160">
            <v>601</v>
          </cell>
          <cell r="B160" t="str">
            <v>Autres produits finis d'équipement agricole</v>
          </cell>
          <cell r="C160">
            <v>16197.05</v>
          </cell>
          <cell r="D160">
            <v>5632419.0800000001</v>
          </cell>
        </row>
        <row r="161">
          <cell r="A161">
            <v>602</v>
          </cell>
          <cell r="B161" t="str">
            <v>Machines et outils agricoles</v>
          </cell>
          <cell r="C161">
            <v>21587</v>
          </cell>
          <cell r="D161">
            <v>2215695</v>
          </cell>
        </row>
        <row r="162">
          <cell r="A162">
            <v>603</v>
          </cell>
          <cell r="B162" t="str">
            <v>Motoculteurs et tracteurs agricoles</v>
          </cell>
          <cell r="C162">
            <v>215</v>
          </cell>
          <cell r="D162">
            <v>14530</v>
          </cell>
        </row>
        <row r="163">
          <cell r="A163">
            <v>701</v>
          </cell>
          <cell r="B163" t="str">
            <v>Appareils de contrôle du temps et compteurs de temps</v>
          </cell>
          <cell r="C163">
            <v>109.9</v>
          </cell>
          <cell r="D163">
            <v>174266.02</v>
          </cell>
        </row>
        <row r="164">
          <cell r="A164">
            <v>703</v>
          </cell>
          <cell r="B164" t="str">
            <v>Appareils électriques de signalisation</v>
          </cell>
          <cell r="C164">
            <v>2297.1</v>
          </cell>
          <cell r="D164">
            <v>8389669.7070000004</v>
          </cell>
        </row>
        <row r="165">
          <cell r="A165">
            <v>704</v>
          </cell>
          <cell r="B165" t="str">
            <v>Appareils électriques pour la téléphonie ou la télégraphie par fil</v>
          </cell>
          <cell r="C165">
            <v>5713.1730000000007</v>
          </cell>
          <cell r="D165">
            <v>6212071.8389999997</v>
          </cell>
        </row>
        <row r="166">
          <cell r="A166">
            <v>705</v>
          </cell>
          <cell r="B166" t="str">
            <v>Appareils émetteurs; récepteurs; pour la radiotéléphonie, la radiotélégraphie</v>
          </cell>
          <cell r="C166">
            <v>439.6</v>
          </cell>
          <cell r="D166">
            <v>1369159</v>
          </cell>
        </row>
        <row r="167">
          <cell r="A167">
            <v>706</v>
          </cell>
          <cell r="B167" t="str">
            <v>Appareils et dispositifs, même chauffés électriquement</v>
          </cell>
          <cell r="C167">
            <v>120764.01</v>
          </cell>
          <cell r="D167">
            <v>7317127.5619999999</v>
          </cell>
        </row>
        <row r="168">
          <cell r="A168">
            <v>707</v>
          </cell>
          <cell r="B168" t="str">
            <v>Appareils pour la coupure ou la connexion des circuits électriques et résistances</v>
          </cell>
          <cell r="C168">
            <v>1406021.429</v>
          </cell>
          <cell r="D168">
            <v>537126723.06599998</v>
          </cell>
        </row>
        <row r="169">
          <cell r="A169">
            <v>708</v>
          </cell>
          <cell r="B169" t="str">
            <v>Appareils pour la production du froid à usage industriel</v>
          </cell>
          <cell r="C169">
            <v>7613</v>
          </cell>
          <cell r="D169">
            <v>213314.31</v>
          </cell>
        </row>
        <row r="170">
          <cell r="A170">
            <v>709</v>
          </cell>
          <cell r="B170" t="str">
            <v>Appreils de photocopie, photographie ou cimematographie</v>
          </cell>
          <cell r="C170">
            <v>840</v>
          </cell>
          <cell r="D170">
            <v>224985</v>
          </cell>
        </row>
        <row r="171">
          <cell r="A171">
            <v>710</v>
          </cell>
          <cell r="B171" t="str">
            <v>Arbres de transmission, manivelles, vilebrequins</v>
          </cell>
          <cell r="C171">
            <v>4735.8999999999996</v>
          </cell>
          <cell r="D171">
            <v>1469656.571</v>
          </cell>
        </row>
        <row r="172">
          <cell r="A172">
            <v>711</v>
          </cell>
          <cell r="B172" t="str">
            <v>Armes de guerre, de chasse, de tir ou de défense</v>
          </cell>
          <cell r="C172">
            <v>1020</v>
          </cell>
          <cell r="D172">
            <v>10690635.6</v>
          </cell>
        </row>
        <row r="173">
          <cell r="A173">
            <v>712</v>
          </cell>
          <cell r="B173" t="str">
            <v>Articles de robinetterie et organes similaires (équipement industriel)</v>
          </cell>
          <cell r="C173">
            <v>21469.79</v>
          </cell>
          <cell r="D173">
            <v>2276088.344</v>
          </cell>
        </row>
        <row r="174">
          <cell r="A174">
            <v>713</v>
          </cell>
          <cell r="B174" t="str">
            <v>Articles divers en caoutchouc (équipement industriel)</v>
          </cell>
          <cell r="C174">
            <v>3173.92</v>
          </cell>
          <cell r="D174">
            <v>301103</v>
          </cell>
        </row>
        <row r="175">
          <cell r="A175">
            <v>714</v>
          </cell>
          <cell r="B175" t="str">
            <v>Articles textiles d'emballage</v>
          </cell>
          <cell r="C175">
            <v>48050.71</v>
          </cell>
          <cell r="D175">
            <v>4303353.6140000001</v>
          </cell>
        </row>
        <row r="176">
          <cell r="A176">
            <v>715</v>
          </cell>
          <cell r="B176" t="str">
            <v>Avions et autres véhicules aériens ou spatiaux</v>
          </cell>
          <cell r="C176">
            <v>93220</v>
          </cell>
          <cell r="D176">
            <v>120287962.3</v>
          </cell>
        </row>
        <row r="177">
          <cell r="A177">
            <v>716</v>
          </cell>
          <cell r="B177" t="str">
            <v>Balais, brosses et autres articles similaires (équipement industriel)</v>
          </cell>
          <cell r="C177">
            <v>43519.709000000003</v>
          </cell>
          <cell r="D177">
            <v>1081739</v>
          </cell>
        </row>
        <row r="178">
          <cell r="A178">
            <v>717</v>
          </cell>
          <cell r="B178" t="str">
            <v>Bandages et pneumatiques</v>
          </cell>
          <cell r="C178">
            <v>60664.36</v>
          </cell>
          <cell r="D178">
            <v>3517456</v>
          </cell>
        </row>
        <row r="179">
          <cell r="A179">
            <v>718</v>
          </cell>
          <cell r="B179" t="str">
            <v>Bateaux de mer et autres engins flottants</v>
          </cell>
          <cell r="C179">
            <v>700</v>
          </cell>
          <cell r="D179">
            <v>91308</v>
          </cell>
        </row>
        <row r="180">
          <cell r="A180">
            <v>720</v>
          </cell>
          <cell r="B180" t="str">
            <v>Centrifugeuses et appareils pour filtration des liquides ou des gaz</v>
          </cell>
          <cell r="C180">
            <v>213937.48</v>
          </cell>
          <cell r="D180">
            <v>11954136.440000001</v>
          </cell>
        </row>
        <row r="181">
          <cell r="A181">
            <v>721</v>
          </cell>
          <cell r="B181" t="str">
            <v>Chaudières, turbines et leurs parties</v>
          </cell>
          <cell r="C181">
            <v>334568.74</v>
          </cell>
          <cell r="D181">
            <v>14913255.885</v>
          </cell>
        </row>
        <row r="182">
          <cell r="A182">
            <v>722</v>
          </cell>
          <cell r="B182" t="str">
            <v>Circuits intégrés et micro-assemblages électroniques</v>
          </cell>
          <cell r="C182">
            <v>64403.72</v>
          </cell>
          <cell r="D182">
            <v>82447620.691</v>
          </cell>
        </row>
        <row r="183">
          <cell r="A183">
            <v>723</v>
          </cell>
          <cell r="B183" t="str">
            <v>Coffres-forts et Fournitures métalliques de bureau</v>
          </cell>
          <cell r="C183">
            <v>2176</v>
          </cell>
          <cell r="D183">
            <v>71513.118000000002</v>
          </cell>
        </row>
        <row r="184">
          <cell r="A184">
            <v>724</v>
          </cell>
          <cell r="B184" t="str">
            <v>Courroies en caoutchouc</v>
          </cell>
          <cell r="C184">
            <v>7762.9</v>
          </cell>
          <cell r="D184">
            <v>579945.5</v>
          </cell>
        </row>
        <row r="185">
          <cell r="A185">
            <v>725</v>
          </cell>
          <cell r="B185" t="str">
            <v>Diodes, transistors thyristors, et dispositifs photosensibles</v>
          </cell>
          <cell r="C185">
            <v>96684.20199999999</v>
          </cell>
          <cell r="D185">
            <v>23247352.575999998</v>
          </cell>
        </row>
        <row r="186">
          <cell r="A186">
            <v>726</v>
          </cell>
          <cell r="B186" t="str">
            <v>Dispositifs électriques d’allumage pour moteurs</v>
          </cell>
          <cell r="C186">
            <v>1275</v>
          </cell>
          <cell r="D186">
            <v>294885</v>
          </cell>
        </row>
        <row r="187">
          <cell r="A187">
            <v>727</v>
          </cell>
          <cell r="B187" t="str">
            <v>Electroaimants et autres dispositifs magnetiques</v>
          </cell>
          <cell r="C187">
            <v>3042.5699999999997</v>
          </cell>
          <cell r="D187">
            <v>855989</v>
          </cell>
        </row>
        <row r="188">
          <cell r="A188">
            <v>728</v>
          </cell>
          <cell r="B188" t="str">
            <v>Filets à mailles (équipement industriel)</v>
          </cell>
          <cell r="C188">
            <v>40490</v>
          </cell>
          <cell r="D188">
            <v>156821</v>
          </cell>
        </row>
        <row r="189">
          <cell r="A189">
            <v>729</v>
          </cell>
          <cell r="B189" t="str">
            <v>Fils, câbles et autres conducteurs isolés pour l’électricité</v>
          </cell>
          <cell r="C189">
            <v>20059789.579000004</v>
          </cell>
          <cell r="D189">
            <v>3020922147.6719999</v>
          </cell>
        </row>
        <row r="190">
          <cell r="A190">
            <v>730</v>
          </cell>
          <cell r="B190" t="str">
            <v>Fours industriels et brûleurs</v>
          </cell>
          <cell r="C190">
            <v>150371.04999999999</v>
          </cell>
          <cell r="D190">
            <v>5015949.5999999996</v>
          </cell>
        </row>
        <row r="191">
          <cell r="A191">
            <v>731</v>
          </cell>
          <cell r="B191" t="str">
            <v>Groupes électrogènes et convertisseurs rotatifs électriques</v>
          </cell>
          <cell r="C191">
            <v>21500</v>
          </cell>
          <cell r="D191">
            <v>1760024.84</v>
          </cell>
        </row>
        <row r="192">
          <cell r="A192">
            <v>732</v>
          </cell>
          <cell r="B192" t="str">
            <v>Groupes pour le conditionnement de l'air</v>
          </cell>
          <cell r="C192">
            <v>45522</v>
          </cell>
          <cell r="D192">
            <v>5994537</v>
          </cell>
        </row>
        <row r="193">
          <cell r="A193">
            <v>733</v>
          </cell>
          <cell r="B193" t="str">
            <v>Instruments de mesure, de controle ou de précisions</v>
          </cell>
          <cell r="C193">
            <v>62576.479999999996</v>
          </cell>
          <cell r="D193">
            <v>8824721.6270000003</v>
          </cell>
        </row>
        <row r="194">
          <cell r="A194">
            <v>734</v>
          </cell>
          <cell r="B194" t="str">
            <v>Instruments et appareils d'optique</v>
          </cell>
          <cell r="C194">
            <v>512.25</v>
          </cell>
          <cell r="D194">
            <v>297161</v>
          </cell>
        </row>
        <row r="195">
          <cell r="A195">
            <v>735</v>
          </cell>
          <cell r="B195" t="str">
            <v>Instruments et appareils médico-chirurgicaux</v>
          </cell>
          <cell r="C195">
            <v>39008.148000000001</v>
          </cell>
          <cell r="D195">
            <v>9143639.8900000006</v>
          </cell>
        </row>
        <row r="196">
          <cell r="A196">
            <v>736</v>
          </cell>
          <cell r="B196" t="str">
            <v>Isolateurs et pièces isolantes (équipement industriel)</v>
          </cell>
          <cell r="C196">
            <v>2763.03</v>
          </cell>
          <cell r="D196">
            <v>380642</v>
          </cell>
        </row>
        <row r="197">
          <cell r="A197">
            <v>737</v>
          </cell>
          <cell r="B197" t="str">
            <v>Lampes et appareils d'éclairage</v>
          </cell>
          <cell r="C197">
            <v>25</v>
          </cell>
          <cell r="D197">
            <v>2000</v>
          </cell>
        </row>
        <row r="198">
          <cell r="A198">
            <v>738</v>
          </cell>
          <cell r="B198" t="str">
            <v>Machines à trier, concasser, broyer ou agglomérer</v>
          </cell>
          <cell r="C198">
            <v>169588</v>
          </cell>
          <cell r="D198">
            <v>5989735</v>
          </cell>
        </row>
        <row r="199">
          <cell r="A199">
            <v>739</v>
          </cell>
          <cell r="B199" t="str">
            <v>Machines automatiques de traitement de l’information et leurs parties</v>
          </cell>
          <cell r="C199">
            <v>281038.87</v>
          </cell>
          <cell r="D199">
            <v>46826359.549999997</v>
          </cell>
        </row>
        <row r="200">
          <cell r="A200">
            <v>740</v>
          </cell>
          <cell r="B200" t="str">
            <v>Machines et appareils de levage ou de manutention</v>
          </cell>
          <cell r="C200">
            <v>75186.100000000006</v>
          </cell>
          <cell r="D200">
            <v>3285125.236</v>
          </cell>
        </row>
        <row r="201">
          <cell r="A201">
            <v>741</v>
          </cell>
          <cell r="B201" t="str">
            <v>Machines et appareils divers</v>
          </cell>
          <cell r="C201">
            <v>444035.42099999997</v>
          </cell>
          <cell r="D201">
            <v>77082534.335999995</v>
          </cell>
        </row>
        <row r="202">
          <cell r="A202">
            <v>742</v>
          </cell>
          <cell r="B202" t="str">
            <v>Machines et appareils électriques à usages divers</v>
          </cell>
          <cell r="C202">
            <v>17.899999999999999</v>
          </cell>
          <cell r="D202">
            <v>24314</v>
          </cell>
        </row>
        <row r="203">
          <cell r="A203">
            <v>743</v>
          </cell>
          <cell r="B203" t="str">
            <v>Machines et appareils servant à l’impression</v>
          </cell>
          <cell r="C203">
            <v>20737</v>
          </cell>
          <cell r="D203">
            <v>1556160</v>
          </cell>
        </row>
        <row r="204">
          <cell r="A204">
            <v>744</v>
          </cell>
          <cell r="B204" t="str">
            <v>Machines et matériel de génie civil et de construction</v>
          </cell>
          <cell r="C204">
            <v>652600</v>
          </cell>
          <cell r="D204">
            <v>40161000</v>
          </cell>
        </row>
        <row r="205">
          <cell r="A205">
            <v>746</v>
          </cell>
          <cell r="B205" t="str">
            <v>Machines pour la préparation des matières textiles</v>
          </cell>
          <cell r="C205">
            <v>292627.20000000001</v>
          </cell>
          <cell r="D205">
            <v>4060289</v>
          </cell>
        </row>
        <row r="206">
          <cell r="A206">
            <v>747</v>
          </cell>
          <cell r="B206" t="str">
            <v>Machines pour le travail du caoutchouc ou des plastiques</v>
          </cell>
          <cell r="C206">
            <v>1875</v>
          </cell>
          <cell r="D206">
            <v>886350</v>
          </cell>
        </row>
        <row r="207">
          <cell r="A207">
            <v>748</v>
          </cell>
          <cell r="B207" t="str">
            <v>Machines, appareils pour industries alimentaires</v>
          </cell>
          <cell r="C207">
            <v>17156.879999999997</v>
          </cell>
          <cell r="D207">
            <v>1231352.952</v>
          </cell>
        </row>
        <row r="208">
          <cell r="A208">
            <v>750</v>
          </cell>
          <cell r="B208" t="str">
            <v>Meubles; mobilier medico-chirurgical; articles de literie et appareils d'eclairage</v>
          </cell>
          <cell r="C208">
            <v>114209.51999999999</v>
          </cell>
          <cell r="D208">
            <v>6532732.608</v>
          </cell>
        </row>
        <row r="209">
          <cell r="A209">
            <v>751</v>
          </cell>
          <cell r="B209" t="str">
            <v>Moteurs à pistons; autres moteurs et leurs parties (équipement industriel)</v>
          </cell>
          <cell r="C209">
            <v>73000.97</v>
          </cell>
          <cell r="D209">
            <v>41541850.039000005</v>
          </cell>
        </row>
        <row r="210">
          <cell r="A210">
            <v>752</v>
          </cell>
          <cell r="B210" t="str">
            <v>Moteurs et machines génératrices, électriques,</v>
          </cell>
          <cell r="C210">
            <v>43756.9</v>
          </cell>
          <cell r="D210">
            <v>2076391.2069999999</v>
          </cell>
        </row>
        <row r="211">
          <cell r="A211">
            <v>753</v>
          </cell>
          <cell r="B211" t="str">
            <v>Moules, modèles et plaques de fond pour moules</v>
          </cell>
          <cell r="C211">
            <v>15376</v>
          </cell>
          <cell r="D211">
            <v>1716728.78</v>
          </cell>
        </row>
        <row r="212">
          <cell r="A212">
            <v>754</v>
          </cell>
          <cell r="B212" t="str">
            <v>Outils de métier</v>
          </cell>
          <cell r="C212">
            <v>26108.482000000004</v>
          </cell>
          <cell r="D212">
            <v>5314492.193</v>
          </cell>
        </row>
        <row r="213">
          <cell r="A213">
            <v>755</v>
          </cell>
          <cell r="B213" t="str">
            <v>Ouvrages divers en aluminium (équipement industriel)</v>
          </cell>
          <cell r="C213">
            <v>27783</v>
          </cell>
          <cell r="D213">
            <v>318106</v>
          </cell>
        </row>
        <row r="214">
          <cell r="A214">
            <v>757</v>
          </cell>
          <cell r="B214" t="str">
            <v>Ouvrages divers en fer ou en acier (équipement industriel)</v>
          </cell>
          <cell r="C214">
            <v>11374.73</v>
          </cell>
          <cell r="D214">
            <v>516233</v>
          </cell>
        </row>
        <row r="215">
          <cell r="A215">
            <v>758</v>
          </cell>
          <cell r="B215" t="str">
            <v>Parties de machines ou d’appareils ne comportant pas de connexions électriques</v>
          </cell>
          <cell r="C215">
            <v>76814.44</v>
          </cell>
          <cell r="D215">
            <v>12813669.811000001</v>
          </cell>
        </row>
        <row r="216">
          <cell r="A216">
            <v>759</v>
          </cell>
          <cell r="B216" t="str">
            <v>Parties des machines ou appareils des n°s 84.25 à 84.30</v>
          </cell>
          <cell r="C216">
            <v>17497.89</v>
          </cell>
          <cell r="D216">
            <v>3179247.1170000001</v>
          </cell>
        </row>
        <row r="217">
          <cell r="A217">
            <v>760</v>
          </cell>
          <cell r="B217" t="str">
            <v>Parties et pièces détachées pour véhicules industrielles</v>
          </cell>
          <cell r="C217">
            <v>515450</v>
          </cell>
          <cell r="D217">
            <v>25350984.895</v>
          </cell>
        </row>
        <row r="218">
          <cell r="A218">
            <v>761</v>
          </cell>
          <cell r="B218" t="str">
            <v>Piles, batteries de piles et acumulateurs électriques</v>
          </cell>
          <cell r="C218">
            <v>120151.2</v>
          </cell>
          <cell r="D218">
            <v>3300974.625</v>
          </cell>
        </row>
        <row r="219">
          <cell r="A219">
            <v>762</v>
          </cell>
          <cell r="B219" t="str">
            <v>Pompes et compresseurs</v>
          </cell>
          <cell r="C219">
            <v>12324.13</v>
          </cell>
          <cell r="D219">
            <v>1087195.26</v>
          </cell>
        </row>
        <row r="220">
          <cell r="A220">
            <v>763</v>
          </cell>
          <cell r="B220" t="str">
            <v>Projectiles, munitions et armes blanches</v>
          </cell>
          <cell r="C220">
            <v>545.5</v>
          </cell>
          <cell r="D220">
            <v>11049</v>
          </cell>
        </row>
        <row r="221">
          <cell r="A221">
            <v>765</v>
          </cell>
          <cell r="B221" t="str">
            <v>Réservoirs, bouteilles et fûts métalliques</v>
          </cell>
          <cell r="C221">
            <v>443175.67999999999</v>
          </cell>
          <cell r="D221">
            <v>26882708.285999998</v>
          </cell>
        </row>
        <row r="222">
          <cell r="A222">
            <v>766</v>
          </cell>
          <cell r="B222" t="str">
            <v>Roulements</v>
          </cell>
          <cell r="C222">
            <v>444.48</v>
          </cell>
          <cell r="D222">
            <v>156977.11599999998</v>
          </cell>
        </row>
        <row r="223">
          <cell r="A223">
            <v>767</v>
          </cell>
          <cell r="B223" t="str">
            <v>Sacs, malles et ouvrages divers en cuir (équipement industriel)</v>
          </cell>
          <cell r="C223">
            <v>7704.6100000000006</v>
          </cell>
          <cell r="D223">
            <v>1817710.4029999999</v>
          </cell>
        </row>
        <row r="224">
          <cell r="A224">
            <v>768</v>
          </cell>
          <cell r="B224" t="str">
            <v>Sous systèmes électroniques</v>
          </cell>
          <cell r="C224">
            <v>12955</v>
          </cell>
          <cell r="D224">
            <v>246990</v>
          </cell>
        </row>
        <row r="225">
          <cell r="A225">
            <v>769</v>
          </cell>
          <cell r="B225" t="str">
            <v>Tracteurs sauf agricoles</v>
          </cell>
          <cell r="C225">
            <v>21750</v>
          </cell>
          <cell r="D225">
            <v>1822920</v>
          </cell>
        </row>
        <row r="226">
          <cell r="A226">
            <v>770</v>
          </cell>
          <cell r="B226" t="str">
            <v>Transformatreurs et convertisseurs électriques</v>
          </cell>
          <cell r="C226">
            <v>326864.36</v>
          </cell>
          <cell r="D226">
            <v>34763983.821999997</v>
          </cell>
        </row>
        <row r="227">
          <cell r="A227">
            <v>773</v>
          </cell>
          <cell r="B227" t="str">
            <v>Turboréacteurs et turbopropulseurs</v>
          </cell>
          <cell r="C227">
            <v>16528</v>
          </cell>
          <cell r="D227">
            <v>64883917</v>
          </cell>
        </row>
        <row r="228">
          <cell r="A228">
            <v>774</v>
          </cell>
          <cell r="B228" t="str">
            <v>Véhicules et matériels pour voies ferrées ou similaires</v>
          </cell>
          <cell r="C228">
            <v>1956025</v>
          </cell>
          <cell r="D228">
            <v>76924892</v>
          </cell>
        </row>
        <row r="229">
          <cell r="A229">
            <v>775</v>
          </cell>
          <cell r="B229" t="str">
            <v>voitures industrielles</v>
          </cell>
          <cell r="C229">
            <v>5388004</v>
          </cell>
          <cell r="D229">
            <v>419858932</v>
          </cell>
        </row>
        <row r="230">
          <cell r="A230">
            <v>776</v>
          </cell>
          <cell r="B230" t="str">
            <v>Verre et ouvrages en verre (équipement industriel)</v>
          </cell>
          <cell r="C230">
            <v>2897.451</v>
          </cell>
          <cell r="D230">
            <v>105805.64300000001</v>
          </cell>
        </row>
        <row r="231">
          <cell r="A231">
            <v>777</v>
          </cell>
          <cell r="B231" t="str">
            <v>Parties d'avions et d'autres véhicules aériens ou spatiaux</v>
          </cell>
          <cell r="C231">
            <v>179277.15</v>
          </cell>
          <cell r="D231">
            <v>326082339.44400001</v>
          </cell>
        </row>
        <row r="232">
          <cell r="A232">
            <v>788</v>
          </cell>
          <cell r="B232" t="str">
            <v>Autres produits finis d'équipement industriel</v>
          </cell>
          <cell r="C232">
            <v>5.3</v>
          </cell>
          <cell r="D232">
            <v>29585</v>
          </cell>
        </row>
        <row r="233">
          <cell r="A233">
            <v>802</v>
          </cell>
          <cell r="B233" t="str">
            <v>Appareils de production du son ou des images</v>
          </cell>
          <cell r="C233">
            <v>3265</v>
          </cell>
          <cell r="D233">
            <v>126215.23000000001</v>
          </cell>
        </row>
        <row r="234">
          <cell r="A234">
            <v>803</v>
          </cell>
          <cell r="B234" t="str">
            <v>Appareils d'optique, de photographie, de cinématographie et de mesure</v>
          </cell>
          <cell r="C234">
            <v>156.96800000000002</v>
          </cell>
          <cell r="D234">
            <v>761639.65</v>
          </cell>
        </row>
        <row r="235">
          <cell r="A235">
            <v>804</v>
          </cell>
          <cell r="B235" t="str">
            <v>Appareils récepteurs radio et télévision</v>
          </cell>
          <cell r="C235">
            <v>11388.65</v>
          </cell>
          <cell r="D235">
            <v>15946994.112</v>
          </cell>
        </row>
        <row r="236">
          <cell r="A236">
            <v>805</v>
          </cell>
          <cell r="B236" t="str">
            <v>Articles de coutellerie</v>
          </cell>
          <cell r="C236">
            <v>26137.052</v>
          </cell>
          <cell r="D236">
            <v>3054196</v>
          </cell>
        </row>
        <row r="237">
          <cell r="A237">
            <v>806</v>
          </cell>
          <cell r="B237" t="str">
            <v>Articles d'écriture et de bureau</v>
          </cell>
          <cell r="C237">
            <v>26525.323</v>
          </cell>
          <cell r="D237">
            <v>1121468.1910000001</v>
          </cell>
        </row>
        <row r="238">
          <cell r="A238">
            <v>807</v>
          </cell>
          <cell r="B238" t="str">
            <v>Articles divers en caoutchouc ( consommation)</v>
          </cell>
          <cell r="C238">
            <v>635598.03999999992</v>
          </cell>
          <cell r="D238">
            <v>41528367.387999997</v>
          </cell>
        </row>
        <row r="239">
          <cell r="A239">
            <v>808</v>
          </cell>
          <cell r="B239" t="str">
            <v>Balais, brosses et autres articles similaires ( consommation)</v>
          </cell>
          <cell r="C239">
            <v>56.13</v>
          </cell>
          <cell r="D239">
            <v>13763</v>
          </cell>
        </row>
        <row r="240">
          <cell r="A240">
            <v>809</v>
          </cell>
          <cell r="B240" t="str">
            <v>Briquets, allumeurs et leurs parties autres que les pierres et les mèches.</v>
          </cell>
          <cell r="C240">
            <v>31.7</v>
          </cell>
          <cell r="D240">
            <v>139111</v>
          </cell>
        </row>
        <row r="241">
          <cell r="A241">
            <v>810</v>
          </cell>
          <cell r="B241" t="str">
            <v>Chapeaux et autres coiffures</v>
          </cell>
          <cell r="C241">
            <v>4664.82</v>
          </cell>
          <cell r="D241">
            <v>975269.201</v>
          </cell>
        </row>
        <row r="242">
          <cell r="A242">
            <v>811</v>
          </cell>
          <cell r="B242" t="str">
            <v>Chaussures</v>
          </cell>
          <cell r="C242">
            <v>2103374.9979999997</v>
          </cell>
          <cell r="D242">
            <v>415246021.26099998</v>
          </cell>
        </row>
        <row r="243">
          <cell r="A243">
            <v>812</v>
          </cell>
          <cell r="B243" t="str">
            <v>Colles</v>
          </cell>
          <cell r="C243">
            <v>102374.5</v>
          </cell>
          <cell r="D243">
            <v>1506333.7420000001</v>
          </cell>
        </row>
        <row r="244">
          <cell r="A244">
            <v>813</v>
          </cell>
          <cell r="B244" t="str">
            <v>Couvertures, linge  et autres articles textiles confectionnés</v>
          </cell>
          <cell r="C244">
            <v>1674201.28</v>
          </cell>
          <cell r="D244">
            <v>318713557.82499999</v>
          </cell>
        </row>
        <row r="245">
          <cell r="A245">
            <v>814</v>
          </cell>
          <cell r="B245" t="str">
            <v>Cuisinières et appareils de chauffage</v>
          </cell>
          <cell r="C245">
            <v>4154</v>
          </cell>
          <cell r="D245">
            <v>882046.60800000001</v>
          </cell>
        </row>
        <row r="246">
          <cell r="A246">
            <v>815</v>
          </cell>
          <cell r="B246" t="str">
            <v>Cycles et motocycles, leurs parties et pièces</v>
          </cell>
          <cell r="C246">
            <v>52326.2</v>
          </cell>
          <cell r="D246">
            <v>1031543.905</v>
          </cell>
        </row>
        <row r="247">
          <cell r="A247">
            <v>817</v>
          </cell>
          <cell r="B247" t="str">
            <v>Disques et autres supports magnétique</v>
          </cell>
          <cell r="C247">
            <v>56997.409</v>
          </cell>
          <cell r="D247">
            <v>99341343.597000003</v>
          </cell>
        </row>
        <row r="248">
          <cell r="A248">
            <v>819</v>
          </cell>
          <cell r="B248" t="str">
            <v>Equipements électriques divers</v>
          </cell>
          <cell r="C248">
            <v>15040.31</v>
          </cell>
          <cell r="D248">
            <v>1131787.6400000001</v>
          </cell>
        </row>
        <row r="249">
          <cell r="A249">
            <v>820</v>
          </cell>
          <cell r="B249" t="str">
            <v>Etoffes de bonneterie</v>
          </cell>
          <cell r="C249">
            <v>64984.025000000001</v>
          </cell>
          <cell r="D249">
            <v>3453524.0779999997</v>
          </cell>
        </row>
        <row r="250">
          <cell r="A250">
            <v>821</v>
          </cell>
          <cell r="B250" t="str">
            <v>Fermetures à glissière et leurs parties</v>
          </cell>
          <cell r="C250">
            <v>1344.2420000000002</v>
          </cell>
          <cell r="D250">
            <v>349577.44700000004</v>
          </cell>
        </row>
        <row r="251">
          <cell r="A251">
            <v>822</v>
          </cell>
          <cell r="B251" t="str">
            <v>Filets à mailles ( consommation)</v>
          </cell>
          <cell r="C251">
            <v>28369.43</v>
          </cell>
          <cell r="D251">
            <v>4861245.949</v>
          </cell>
        </row>
        <row r="252">
          <cell r="A252">
            <v>823</v>
          </cell>
          <cell r="B252" t="str">
            <v>Fils et tissus de soie ( consommation)</v>
          </cell>
          <cell r="C252">
            <v>770</v>
          </cell>
          <cell r="D252">
            <v>53442</v>
          </cell>
        </row>
        <row r="253">
          <cell r="A253">
            <v>825</v>
          </cell>
          <cell r="B253" t="str">
            <v>Fleurs artificielles,Postiches, perruques et autres Articles divers</v>
          </cell>
          <cell r="C253">
            <v>40</v>
          </cell>
          <cell r="D253">
            <v>925</v>
          </cell>
        </row>
        <row r="254">
          <cell r="A254">
            <v>826</v>
          </cell>
          <cell r="B254" t="str">
            <v>Instruments de musique</v>
          </cell>
          <cell r="C254">
            <v>336</v>
          </cell>
          <cell r="D254">
            <v>28327</v>
          </cell>
        </row>
        <row r="255">
          <cell r="A255">
            <v>827</v>
          </cell>
          <cell r="B255" t="str">
            <v>Jouets, jeux et articles de divertissement ou de sport</v>
          </cell>
          <cell r="C255">
            <v>152749.98499999999</v>
          </cell>
          <cell r="D255">
            <v>11576960.32</v>
          </cell>
        </row>
        <row r="256">
          <cell r="A256">
            <v>828</v>
          </cell>
          <cell r="B256" t="str">
            <v>Lampes et tubes électriques</v>
          </cell>
          <cell r="C256">
            <v>9051.3760000000002</v>
          </cell>
          <cell r="D256">
            <v>165150.34</v>
          </cell>
        </row>
        <row r="257">
          <cell r="A257">
            <v>829</v>
          </cell>
          <cell r="B257" t="str">
            <v>Livres et imprimés divers</v>
          </cell>
          <cell r="C257">
            <v>58522.561999999998</v>
          </cell>
          <cell r="D257">
            <v>4481516.3470000001</v>
          </cell>
        </row>
        <row r="258">
          <cell r="A258">
            <v>830</v>
          </cell>
          <cell r="B258" t="str">
            <v>Médicaments et autres produits pharmaceutiques</v>
          </cell>
          <cell r="C258">
            <v>610251.12100000004</v>
          </cell>
          <cell r="D258">
            <v>102469974.204</v>
          </cell>
        </row>
        <row r="259">
          <cell r="A259">
            <v>833</v>
          </cell>
          <cell r="B259" t="str">
            <v>Mouvements d'horlogerie et leur parties</v>
          </cell>
          <cell r="C259">
            <v>311.46799999999996</v>
          </cell>
          <cell r="D259">
            <v>493690.97700000001</v>
          </cell>
        </row>
        <row r="260">
          <cell r="A260">
            <v>834</v>
          </cell>
          <cell r="B260" t="str">
            <v>Nontissés</v>
          </cell>
          <cell r="C260">
            <v>823</v>
          </cell>
          <cell r="D260">
            <v>95944</v>
          </cell>
        </row>
        <row r="261">
          <cell r="A261">
            <v>835</v>
          </cell>
          <cell r="B261" t="str">
            <v>Outils à main divers</v>
          </cell>
          <cell r="C261">
            <v>30</v>
          </cell>
          <cell r="D261">
            <v>1774.0160000000001</v>
          </cell>
        </row>
        <row r="262">
          <cell r="A262">
            <v>836</v>
          </cell>
          <cell r="B262" t="str">
            <v>Ouvrages divers en aluminium ( consommation)</v>
          </cell>
          <cell r="C262">
            <v>15249.021000000001</v>
          </cell>
          <cell r="D262">
            <v>7882595.534</v>
          </cell>
        </row>
        <row r="263">
          <cell r="A263">
            <v>837</v>
          </cell>
          <cell r="B263" t="str">
            <v>Ouvrages divers en bois en sparterie ou en vannerie ( consommation)</v>
          </cell>
          <cell r="C263">
            <v>302783.64</v>
          </cell>
          <cell r="D263">
            <v>9784883.0899999999</v>
          </cell>
        </row>
        <row r="264">
          <cell r="A264">
            <v>838</v>
          </cell>
          <cell r="B264" t="str">
            <v>Ouvrages divers en cuivre ( consommation)</v>
          </cell>
          <cell r="C264">
            <v>7814.1130000000003</v>
          </cell>
          <cell r="D264">
            <v>1144070.5</v>
          </cell>
        </row>
        <row r="265">
          <cell r="A265">
            <v>839</v>
          </cell>
          <cell r="B265" t="str">
            <v>Ouvrages divers en fer ou en acier ( consommation)</v>
          </cell>
          <cell r="C265">
            <v>419660.554</v>
          </cell>
          <cell r="D265">
            <v>26285519.068999998</v>
          </cell>
        </row>
        <row r="266">
          <cell r="A266">
            <v>840</v>
          </cell>
          <cell r="B266" t="str">
            <v>Ouvrages divers en matières plastiques</v>
          </cell>
          <cell r="C266">
            <v>1539249.0970000001</v>
          </cell>
          <cell r="D266">
            <v>82002182.086999997</v>
          </cell>
        </row>
        <row r="267">
          <cell r="A267">
            <v>841</v>
          </cell>
          <cell r="B267" t="str">
            <v>Ouvrages divers en verre</v>
          </cell>
          <cell r="C267">
            <v>659041.96000000008</v>
          </cell>
          <cell r="D267">
            <v>4137874.67</v>
          </cell>
        </row>
        <row r="268">
          <cell r="A268">
            <v>842</v>
          </cell>
          <cell r="B268" t="str">
            <v>Ouvrages finis en fonte, fer ou acier</v>
          </cell>
          <cell r="C268">
            <v>1352</v>
          </cell>
          <cell r="D268">
            <v>50057.843999999997</v>
          </cell>
        </row>
        <row r="269">
          <cell r="A269">
            <v>843</v>
          </cell>
          <cell r="B269" t="str">
            <v>Papiers finis et ouvrages en papier</v>
          </cell>
          <cell r="C269">
            <v>1702089.486</v>
          </cell>
          <cell r="D269">
            <v>34101499.898000002</v>
          </cell>
        </row>
        <row r="270">
          <cell r="A270">
            <v>844</v>
          </cell>
          <cell r="B270" t="str">
            <v>Parapluies, articles similaire et leurs parties</v>
          </cell>
          <cell r="C270">
            <v>9785.5400000000009</v>
          </cell>
          <cell r="D270">
            <v>373961.13300000003</v>
          </cell>
        </row>
        <row r="271">
          <cell r="A271">
            <v>845</v>
          </cell>
          <cell r="B271" t="str">
            <v>Parties et pièces pour voitures et véhicules de tourisme</v>
          </cell>
          <cell r="C271">
            <v>876821.25500000012</v>
          </cell>
          <cell r="D271">
            <v>250748560.125</v>
          </cell>
        </row>
        <row r="272">
          <cell r="A272">
            <v>846</v>
          </cell>
          <cell r="B272" t="str">
            <v>Peignes à coiffer,épingles à cheveux et et autres articles similaires pour la coiffure</v>
          </cell>
          <cell r="C272">
            <v>7.8580000000000005</v>
          </cell>
          <cell r="D272">
            <v>8890.0059999999994</v>
          </cell>
        </row>
        <row r="273">
          <cell r="A273">
            <v>847</v>
          </cell>
          <cell r="B273" t="str">
            <v>Peintures, vernis et mastics ( consommation)</v>
          </cell>
          <cell r="C273">
            <v>223621.79</v>
          </cell>
          <cell r="D273">
            <v>5024523.82</v>
          </cell>
        </row>
        <row r="274">
          <cell r="A274">
            <v>848</v>
          </cell>
          <cell r="B274" t="str">
            <v>Perles et bijouteries de fantaisie</v>
          </cell>
          <cell r="C274">
            <v>2709.9539999999997</v>
          </cell>
          <cell r="D274">
            <v>12030073.479</v>
          </cell>
        </row>
        <row r="275">
          <cell r="A275">
            <v>849</v>
          </cell>
          <cell r="B275" t="str">
            <v>Pipes, fume-cigare, fume-cigarette et leurs parties.</v>
          </cell>
          <cell r="C275">
            <v>32.6</v>
          </cell>
          <cell r="D275">
            <v>2000</v>
          </cell>
        </row>
        <row r="276">
          <cell r="A276">
            <v>850</v>
          </cell>
          <cell r="B276" t="str">
            <v>Plaques, pellicules, films et produits pour la photographie ( consommation)</v>
          </cell>
          <cell r="C276">
            <v>1998</v>
          </cell>
          <cell r="D276">
            <v>580571.59</v>
          </cell>
        </row>
        <row r="277">
          <cell r="A277">
            <v>851</v>
          </cell>
          <cell r="B277" t="str">
            <v>Produits de parfumerie ou de toilette et preparations cosmetiques</v>
          </cell>
          <cell r="C277">
            <v>726411.37300000002</v>
          </cell>
          <cell r="D277">
            <v>31670607</v>
          </cell>
        </row>
        <row r="278">
          <cell r="A278">
            <v>852</v>
          </cell>
          <cell r="B278" t="str">
            <v>Quincaillerie de ménage et articles d’économie domestique</v>
          </cell>
          <cell r="C278">
            <v>325502.25</v>
          </cell>
          <cell r="D278">
            <v>17699521.75</v>
          </cell>
        </row>
        <row r="279">
          <cell r="A279">
            <v>853</v>
          </cell>
          <cell r="B279" t="str">
            <v>Réfrigérateurs, lave-vaisselle et autres articles domestiques</v>
          </cell>
          <cell r="C279">
            <v>63705.294000000002</v>
          </cell>
          <cell r="D279">
            <v>9634948.2379999999</v>
          </cell>
        </row>
        <row r="280">
          <cell r="A280">
            <v>854</v>
          </cell>
          <cell r="B280" t="str">
            <v>Sacs, malles et ouvrages divers en cuir ( consommation)</v>
          </cell>
          <cell r="C280">
            <v>220191.50400000002</v>
          </cell>
          <cell r="D280">
            <v>76819807.240999997</v>
          </cell>
        </row>
        <row r="281">
          <cell r="A281">
            <v>855</v>
          </cell>
          <cell r="B281" t="str">
            <v>Savons; agents de surface organiques et préparations tensio-avtives</v>
          </cell>
          <cell r="C281">
            <v>5623157.7289999994</v>
          </cell>
          <cell r="D281">
            <v>65673144.349999994</v>
          </cell>
        </row>
        <row r="282">
          <cell r="A282">
            <v>856</v>
          </cell>
          <cell r="B282" t="str">
            <v>Sièges, meubles,matelas et articles d'éclairage ( consommation)</v>
          </cell>
          <cell r="C282">
            <v>917500.56</v>
          </cell>
          <cell r="D282">
            <v>145915002.50099999</v>
          </cell>
        </row>
        <row r="283">
          <cell r="A283">
            <v>857</v>
          </cell>
          <cell r="B283" t="str">
            <v>Tapis et revêtements de sol ( consommation)</v>
          </cell>
          <cell r="C283">
            <v>148113.40000000002</v>
          </cell>
          <cell r="D283">
            <v>13997419.767999999</v>
          </cell>
        </row>
        <row r="284">
          <cell r="A284">
            <v>859</v>
          </cell>
          <cell r="B284" t="str">
            <v>Tissus et fils de coton</v>
          </cell>
          <cell r="C284">
            <v>1037080.2320000001</v>
          </cell>
          <cell r="D284">
            <v>79901678.184</v>
          </cell>
        </row>
        <row r="285">
          <cell r="A285">
            <v>860</v>
          </cell>
          <cell r="B285" t="str">
            <v>Tissus et fils de fibres synthétiques et artificielles</v>
          </cell>
          <cell r="C285">
            <v>83296.429999999993</v>
          </cell>
          <cell r="D285">
            <v>12025408.365</v>
          </cell>
        </row>
        <row r="286">
          <cell r="A286">
            <v>861</v>
          </cell>
          <cell r="B286" t="str">
            <v>Tissus et fils de laine, poil ou crin ( consommation)</v>
          </cell>
          <cell r="C286">
            <v>9596.5499999999993</v>
          </cell>
          <cell r="D286">
            <v>236052.87</v>
          </cell>
        </row>
        <row r="287">
          <cell r="A287">
            <v>862</v>
          </cell>
          <cell r="B287" t="str">
            <v>Tissus et fils de lin</v>
          </cell>
          <cell r="C287">
            <v>49</v>
          </cell>
          <cell r="D287">
            <v>20100</v>
          </cell>
        </row>
        <row r="288">
          <cell r="A288">
            <v>864</v>
          </cell>
          <cell r="B288" t="str">
            <v>Tissus spéciaux, velours, dentelles et broderies</v>
          </cell>
          <cell r="C288">
            <v>45565.524999999994</v>
          </cell>
          <cell r="D288">
            <v>20501166.879000001</v>
          </cell>
        </row>
        <row r="289">
          <cell r="A289">
            <v>865</v>
          </cell>
          <cell r="B289" t="str">
            <v>Vaisselle et objets céramiques divers</v>
          </cell>
          <cell r="C289">
            <v>3529075.6340000001</v>
          </cell>
          <cell r="D289">
            <v>50937123.089000002</v>
          </cell>
        </row>
        <row r="290">
          <cell r="A290">
            <v>866</v>
          </cell>
          <cell r="B290" t="str">
            <v>Vêtements confectionnés</v>
          </cell>
          <cell r="C290">
            <v>9070922.6999999993</v>
          </cell>
          <cell r="D290">
            <v>3085727465.6599998</v>
          </cell>
        </row>
        <row r="291">
          <cell r="A291">
            <v>867</v>
          </cell>
          <cell r="B291" t="str">
            <v>Articles de bonneterie</v>
          </cell>
          <cell r="C291">
            <v>7385951.3780000005</v>
          </cell>
          <cell r="D291">
            <v>1250563476.937</v>
          </cell>
        </row>
        <row r="292">
          <cell r="A292">
            <v>868</v>
          </cell>
          <cell r="B292" t="str">
            <v>Voitures de tourisme</v>
          </cell>
          <cell r="C292">
            <v>3765140</v>
          </cell>
          <cell r="D292">
            <v>274996620</v>
          </cell>
        </row>
        <row r="293">
          <cell r="A293">
            <v>888</v>
          </cell>
          <cell r="B293" t="str">
            <v>Autres produits finis de consommation</v>
          </cell>
          <cell r="C293">
            <v>174774.39199999999</v>
          </cell>
          <cell r="D293">
            <v>2092836.8199999998</v>
          </cell>
        </row>
        <row r="294">
          <cell r="A294">
            <v>988</v>
          </cell>
          <cell r="B294" t="str">
            <v>Or industriel</v>
          </cell>
          <cell r="C294">
            <v>1297.9540000000002</v>
          </cell>
          <cell r="D294">
            <v>43039380.049999997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showGridLines="0" topLeftCell="A148" zoomScale="80" zoomScaleNormal="80" workbookViewId="0">
      <selection activeCell="D181" sqref="D181"/>
    </sheetView>
  </sheetViews>
  <sheetFormatPr baseColWidth="10" defaultRowHeight="15"/>
  <cols>
    <col min="1" max="1" width="73.85546875" style="2" customWidth="1"/>
    <col min="2" max="3" width="20.42578125" style="8" bestFit="1" customWidth="1"/>
    <col min="4" max="4" width="17.85546875" style="8" bestFit="1" customWidth="1"/>
    <col min="5" max="5" width="22.28515625" style="8" customWidth="1"/>
    <col min="6" max="6" width="13.5703125" style="17" bestFit="1" customWidth="1"/>
    <col min="7" max="8" width="15.5703125" style="2" bestFit="1" customWidth="1"/>
    <col min="9" max="12" width="11.42578125" style="2"/>
    <col min="13" max="13" width="12.85546875" style="2" bestFit="1" customWidth="1"/>
    <col min="14" max="199" width="11.42578125" style="2"/>
    <col min="200" max="200" width="64.28515625" style="2" customWidth="1"/>
    <col min="201" max="202" width="20.42578125" style="2" bestFit="1" customWidth="1"/>
    <col min="203" max="203" width="17.85546875" style="2" bestFit="1" customWidth="1"/>
    <col min="204" max="204" width="22.28515625" style="2" customWidth="1"/>
    <col min="205" max="205" width="15" style="2" bestFit="1" customWidth="1"/>
    <col min="206" max="206" width="12.85546875" style="2" bestFit="1" customWidth="1"/>
    <col min="207" max="207" width="13.85546875" style="2" bestFit="1" customWidth="1"/>
    <col min="208" max="455" width="11.42578125" style="2"/>
    <col min="456" max="456" width="64.28515625" style="2" customWidth="1"/>
    <col min="457" max="458" width="20.42578125" style="2" bestFit="1" customWidth="1"/>
    <col min="459" max="459" width="17.85546875" style="2" bestFit="1" customWidth="1"/>
    <col min="460" max="460" width="22.28515625" style="2" customWidth="1"/>
    <col min="461" max="461" width="15" style="2" bestFit="1" customWidth="1"/>
    <col min="462" max="462" width="12.85546875" style="2" bestFit="1" customWidth="1"/>
    <col min="463" max="463" width="13.85546875" style="2" bestFit="1" customWidth="1"/>
    <col min="464" max="711" width="11.42578125" style="2"/>
    <col min="712" max="712" width="64.28515625" style="2" customWidth="1"/>
    <col min="713" max="714" width="20.42578125" style="2" bestFit="1" customWidth="1"/>
    <col min="715" max="715" width="17.85546875" style="2" bestFit="1" customWidth="1"/>
    <col min="716" max="716" width="22.28515625" style="2" customWidth="1"/>
    <col min="717" max="717" width="15" style="2" bestFit="1" customWidth="1"/>
    <col min="718" max="718" width="12.85546875" style="2" bestFit="1" customWidth="1"/>
    <col min="719" max="719" width="13.85546875" style="2" bestFit="1" customWidth="1"/>
    <col min="720" max="967" width="11.42578125" style="2"/>
    <col min="968" max="968" width="64.28515625" style="2" customWidth="1"/>
    <col min="969" max="970" width="20.42578125" style="2" bestFit="1" customWidth="1"/>
    <col min="971" max="971" width="17.85546875" style="2" bestFit="1" customWidth="1"/>
    <col min="972" max="972" width="22.28515625" style="2" customWidth="1"/>
    <col min="973" max="973" width="15" style="2" bestFit="1" customWidth="1"/>
    <col min="974" max="974" width="12.85546875" style="2" bestFit="1" customWidth="1"/>
    <col min="975" max="975" width="13.85546875" style="2" bestFit="1" customWidth="1"/>
    <col min="976" max="1223" width="11.42578125" style="2"/>
    <col min="1224" max="1224" width="64.28515625" style="2" customWidth="1"/>
    <col min="1225" max="1226" width="20.42578125" style="2" bestFit="1" customWidth="1"/>
    <col min="1227" max="1227" width="17.85546875" style="2" bestFit="1" customWidth="1"/>
    <col min="1228" max="1228" width="22.28515625" style="2" customWidth="1"/>
    <col min="1229" max="1229" width="15" style="2" bestFit="1" customWidth="1"/>
    <col min="1230" max="1230" width="12.85546875" style="2" bestFit="1" customWidth="1"/>
    <col min="1231" max="1231" width="13.85546875" style="2" bestFit="1" customWidth="1"/>
    <col min="1232" max="1479" width="11.42578125" style="2"/>
    <col min="1480" max="1480" width="64.28515625" style="2" customWidth="1"/>
    <col min="1481" max="1482" width="20.42578125" style="2" bestFit="1" customWidth="1"/>
    <col min="1483" max="1483" width="17.85546875" style="2" bestFit="1" customWidth="1"/>
    <col min="1484" max="1484" width="22.28515625" style="2" customWidth="1"/>
    <col min="1485" max="1485" width="15" style="2" bestFit="1" customWidth="1"/>
    <col min="1486" max="1486" width="12.85546875" style="2" bestFit="1" customWidth="1"/>
    <col min="1487" max="1487" width="13.85546875" style="2" bestFit="1" customWidth="1"/>
    <col min="1488" max="1735" width="11.42578125" style="2"/>
    <col min="1736" max="1736" width="64.28515625" style="2" customWidth="1"/>
    <col min="1737" max="1738" width="20.42578125" style="2" bestFit="1" customWidth="1"/>
    <col min="1739" max="1739" width="17.85546875" style="2" bestFit="1" customWidth="1"/>
    <col min="1740" max="1740" width="22.28515625" style="2" customWidth="1"/>
    <col min="1741" max="1741" width="15" style="2" bestFit="1" customWidth="1"/>
    <col min="1742" max="1742" width="12.85546875" style="2" bestFit="1" customWidth="1"/>
    <col min="1743" max="1743" width="13.85546875" style="2" bestFit="1" customWidth="1"/>
    <col min="1744" max="1991" width="11.42578125" style="2"/>
    <col min="1992" max="1992" width="64.28515625" style="2" customWidth="1"/>
    <col min="1993" max="1994" width="20.42578125" style="2" bestFit="1" customWidth="1"/>
    <col min="1995" max="1995" width="17.85546875" style="2" bestFit="1" customWidth="1"/>
    <col min="1996" max="1996" width="22.28515625" style="2" customWidth="1"/>
    <col min="1997" max="1997" width="15" style="2" bestFit="1" customWidth="1"/>
    <col min="1998" max="1998" width="12.85546875" style="2" bestFit="1" customWidth="1"/>
    <col min="1999" max="1999" width="13.85546875" style="2" bestFit="1" customWidth="1"/>
    <col min="2000" max="2247" width="11.42578125" style="2"/>
    <col min="2248" max="2248" width="64.28515625" style="2" customWidth="1"/>
    <col min="2249" max="2250" width="20.42578125" style="2" bestFit="1" customWidth="1"/>
    <col min="2251" max="2251" width="17.85546875" style="2" bestFit="1" customWidth="1"/>
    <col min="2252" max="2252" width="22.28515625" style="2" customWidth="1"/>
    <col min="2253" max="2253" width="15" style="2" bestFit="1" customWidth="1"/>
    <col min="2254" max="2254" width="12.85546875" style="2" bestFit="1" customWidth="1"/>
    <col min="2255" max="2255" width="13.85546875" style="2" bestFit="1" customWidth="1"/>
    <col min="2256" max="2503" width="11.42578125" style="2"/>
    <col min="2504" max="2504" width="64.28515625" style="2" customWidth="1"/>
    <col min="2505" max="2506" width="20.42578125" style="2" bestFit="1" customWidth="1"/>
    <col min="2507" max="2507" width="17.85546875" style="2" bestFit="1" customWidth="1"/>
    <col min="2508" max="2508" width="22.28515625" style="2" customWidth="1"/>
    <col min="2509" max="2509" width="15" style="2" bestFit="1" customWidth="1"/>
    <col min="2510" max="2510" width="12.85546875" style="2" bestFit="1" customWidth="1"/>
    <col min="2511" max="2511" width="13.85546875" style="2" bestFit="1" customWidth="1"/>
    <col min="2512" max="2759" width="11.42578125" style="2"/>
    <col min="2760" max="2760" width="64.28515625" style="2" customWidth="1"/>
    <col min="2761" max="2762" width="20.42578125" style="2" bestFit="1" customWidth="1"/>
    <col min="2763" max="2763" width="17.85546875" style="2" bestFit="1" customWidth="1"/>
    <col min="2764" max="2764" width="22.28515625" style="2" customWidth="1"/>
    <col min="2765" max="2765" width="15" style="2" bestFit="1" customWidth="1"/>
    <col min="2766" max="2766" width="12.85546875" style="2" bestFit="1" customWidth="1"/>
    <col min="2767" max="2767" width="13.85546875" style="2" bestFit="1" customWidth="1"/>
    <col min="2768" max="3015" width="11.42578125" style="2"/>
    <col min="3016" max="3016" width="64.28515625" style="2" customWidth="1"/>
    <col min="3017" max="3018" width="20.42578125" style="2" bestFit="1" customWidth="1"/>
    <col min="3019" max="3019" width="17.85546875" style="2" bestFit="1" customWidth="1"/>
    <col min="3020" max="3020" width="22.28515625" style="2" customWidth="1"/>
    <col min="3021" max="3021" width="15" style="2" bestFit="1" customWidth="1"/>
    <col min="3022" max="3022" width="12.85546875" style="2" bestFit="1" customWidth="1"/>
    <col min="3023" max="3023" width="13.85546875" style="2" bestFit="1" customWidth="1"/>
    <col min="3024" max="3271" width="11.42578125" style="2"/>
    <col min="3272" max="3272" width="64.28515625" style="2" customWidth="1"/>
    <col min="3273" max="3274" width="20.42578125" style="2" bestFit="1" customWidth="1"/>
    <col min="3275" max="3275" width="17.85546875" style="2" bestFit="1" customWidth="1"/>
    <col min="3276" max="3276" width="22.28515625" style="2" customWidth="1"/>
    <col min="3277" max="3277" width="15" style="2" bestFit="1" customWidth="1"/>
    <col min="3278" max="3278" width="12.85546875" style="2" bestFit="1" customWidth="1"/>
    <col min="3279" max="3279" width="13.85546875" style="2" bestFit="1" customWidth="1"/>
    <col min="3280" max="3527" width="11.42578125" style="2"/>
    <col min="3528" max="3528" width="64.28515625" style="2" customWidth="1"/>
    <col min="3529" max="3530" width="20.42578125" style="2" bestFit="1" customWidth="1"/>
    <col min="3531" max="3531" width="17.85546875" style="2" bestFit="1" customWidth="1"/>
    <col min="3532" max="3532" width="22.28515625" style="2" customWidth="1"/>
    <col min="3533" max="3533" width="15" style="2" bestFit="1" customWidth="1"/>
    <col min="3534" max="3534" width="12.85546875" style="2" bestFit="1" customWidth="1"/>
    <col min="3535" max="3535" width="13.85546875" style="2" bestFit="1" customWidth="1"/>
    <col min="3536" max="3783" width="11.42578125" style="2"/>
    <col min="3784" max="3784" width="64.28515625" style="2" customWidth="1"/>
    <col min="3785" max="3786" width="20.42578125" style="2" bestFit="1" customWidth="1"/>
    <col min="3787" max="3787" width="17.85546875" style="2" bestFit="1" customWidth="1"/>
    <col min="3788" max="3788" width="22.28515625" style="2" customWidth="1"/>
    <col min="3789" max="3789" width="15" style="2" bestFit="1" customWidth="1"/>
    <col min="3790" max="3790" width="12.85546875" style="2" bestFit="1" customWidth="1"/>
    <col min="3791" max="3791" width="13.85546875" style="2" bestFit="1" customWidth="1"/>
    <col min="3792" max="4039" width="11.42578125" style="2"/>
    <col min="4040" max="4040" width="64.28515625" style="2" customWidth="1"/>
    <col min="4041" max="4042" width="20.42578125" style="2" bestFit="1" customWidth="1"/>
    <col min="4043" max="4043" width="17.85546875" style="2" bestFit="1" customWidth="1"/>
    <col min="4044" max="4044" width="22.28515625" style="2" customWidth="1"/>
    <col min="4045" max="4045" width="15" style="2" bestFit="1" customWidth="1"/>
    <col min="4046" max="4046" width="12.85546875" style="2" bestFit="1" customWidth="1"/>
    <col min="4047" max="4047" width="13.85546875" style="2" bestFit="1" customWidth="1"/>
    <col min="4048" max="4295" width="11.42578125" style="2"/>
    <col min="4296" max="4296" width="64.28515625" style="2" customWidth="1"/>
    <col min="4297" max="4298" width="20.42578125" style="2" bestFit="1" customWidth="1"/>
    <col min="4299" max="4299" width="17.85546875" style="2" bestFit="1" customWidth="1"/>
    <col min="4300" max="4300" width="22.28515625" style="2" customWidth="1"/>
    <col min="4301" max="4301" width="15" style="2" bestFit="1" customWidth="1"/>
    <col min="4302" max="4302" width="12.85546875" style="2" bestFit="1" customWidth="1"/>
    <col min="4303" max="4303" width="13.85546875" style="2" bestFit="1" customWidth="1"/>
    <col min="4304" max="4551" width="11.42578125" style="2"/>
    <col min="4552" max="4552" width="64.28515625" style="2" customWidth="1"/>
    <col min="4553" max="4554" width="20.42578125" style="2" bestFit="1" customWidth="1"/>
    <col min="4555" max="4555" width="17.85546875" style="2" bestFit="1" customWidth="1"/>
    <col min="4556" max="4556" width="22.28515625" style="2" customWidth="1"/>
    <col min="4557" max="4557" width="15" style="2" bestFit="1" customWidth="1"/>
    <col min="4558" max="4558" width="12.85546875" style="2" bestFit="1" customWidth="1"/>
    <col min="4559" max="4559" width="13.85546875" style="2" bestFit="1" customWidth="1"/>
    <col min="4560" max="4807" width="11.42578125" style="2"/>
    <col min="4808" max="4808" width="64.28515625" style="2" customWidth="1"/>
    <col min="4809" max="4810" width="20.42578125" style="2" bestFit="1" customWidth="1"/>
    <col min="4811" max="4811" width="17.85546875" style="2" bestFit="1" customWidth="1"/>
    <col min="4812" max="4812" width="22.28515625" style="2" customWidth="1"/>
    <col min="4813" max="4813" width="15" style="2" bestFit="1" customWidth="1"/>
    <col min="4814" max="4814" width="12.85546875" style="2" bestFit="1" customWidth="1"/>
    <col min="4815" max="4815" width="13.85546875" style="2" bestFit="1" customWidth="1"/>
    <col min="4816" max="5063" width="11.42578125" style="2"/>
    <col min="5064" max="5064" width="64.28515625" style="2" customWidth="1"/>
    <col min="5065" max="5066" width="20.42578125" style="2" bestFit="1" customWidth="1"/>
    <col min="5067" max="5067" width="17.85546875" style="2" bestFit="1" customWidth="1"/>
    <col min="5068" max="5068" width="22.28515625" style="2" customWidth="1"/>
    <col min="5069" max="5069" width="15" style="2" bestFit="1" customWidth="1"/>
    <col min="5070" max="5070" width="12.85546875" style="2" bestFit="1" customWidth="1"/>
    <col min="5071" max="5071" width="13.85546875" style="2" bestFit="1" customWidth="1"/>
    <col min="5072" max="5319" width="11.42578125" style="2"/>
    <col min="5320" max="5320" width="64.28515625" style="2" customWidth="1"/>
    <col min="5321" max="5322" width="20.42578125" style="2" bestFit="1" customWidth="1"/>
    <col min="5323" max="5323" width="17.85546875" style="2" bestFit="1" customWidth="1"/>
    <col min="5324" max="5324" width="22.28515625" style="2" customWidth="1"/>
    <col min="5325" max="5325" width="15" style="2" bestFit="1" customWidth="1"/>
    <col min="5326" max="5326" width="12.85546875" style="2" bestFit="1" customWidth="1"/>
    <col min="5327" max="5327" width="13.85546875" style="2" bestFit="1" customWidth="1"/>
    <col min="5328" max="5575" width="11.42578125" style="2"/>
    <col min="5576" max="5576" width="64.28515625" style="2" customWidth="1"/>
    <col min="5577" max="5578" width="20.42578125" style="2" bestFit="1" customWidth="1"/>
    <col min="5579" max="5579" width="17.85546875" style="2" bestFit="1" customWidth="1"/>
    <col min="5580" max="5580" width="22.28515625" style="2" customWidth="1"/>
    <col min="5581" max="5581" width="15" style="2" bestFit="1" customWidth="1"/>
    <col min="5582" max="5582" width="12.85546875" style="2" bestFit="1" customWidth="1"/>
    <col min="5583" max="5583" width="13.85546875" style="2" bestFit="1" customWidth="1"/>
    <col min="5584" max="5831" width="11.42578125" style="2"/>
    <col min="5832" max="5832" width="64.28515625" style="2" customWidth="1"/>
    <col min="5833" max="5834" width="20.42578125" style="2" bestFit="1" customWidth="1"/>
    <col min="5835" max="5835" width="17.85546875" style="2" bestFit="1" customWidth="1"/>
    <col min="5836" max="5836" width="22.28515625" style="2" customWidth="1"/>
    <col min="5837" max="5837" width="15" style="2" bestFit="1" customWidth="1"/>
    <col min="5838" max="5838" width="12.85546875" style="2" bestFit="1" customWidth="1"/>
    <col min="5839" max="5839" width="13.85546875" style="2" bestFit="1" customWidth="1"/>
    <col min="5840" max="6087" width="11.42578125" style="2"/>
    <col min="6088" max="6088" width="64.28515625" style="2" customWidth="1"/>
    <col min="6089" max="6090" width="20.42578125" style="2" bestFit="1" customWidth="1"/>
    <col min="6091" max="6091" width="17.85546875" style="2" bestFit="1" customWidth="1"/>
    <col min="6092" max="6092" width="22.28515625" style="2" customWidth="1"/>
    <col min="6093" max="6093" width="15" style="2" bestFit="1" customWidth="1"/>
    <col min="6094" max="6094" width="12.85546875" style="2" bestFit="1" customWidth="1"/>
    <col min="6095" max="6095" width="13.85546875" style="2" bestFit="1" customWidth="1"/>
    <col min="6096" max="6343" width="11.42578125" style="2"/>
    <col min="6344" max="6344" width="64.28515625" style="2" customWidth="1"/>
    <col min="6345" max="6346" width="20.42578125" style="2" bestFit="1" customWidth="1"/>
    <col min="6347" max="6347" width="17.85546875" style="2" bestFit="1" customWidth="1"/>
    <col min="6348" max="6348" width="22.28515625" style="2" customWidth="1"/>
    <col min="6349" max="6349" width="15" style="2" bestFit="1" customWidth="1"/>
    <col min="6350" max="6350" width="12.85546875" style="2" bestFit="1" customWidth="1"/>
    <col min="6351" max="6351" width="13.85546875" style="2" bestFit="1" customWidth="1"/>
    <col min="6352" max="6599" width="11.42578125" style="2"/>
    <col min="6600" max="6600" width="64.28515625" style="2" customWidth="1"/>
    <col min="6601" max="6602" width="20.42578125" style="2" bestFit="1" customWidth="1"/>
    <col min="6603" max="6603" width="17.85546875" style="2" bestFit="1" customWidth="1"/>
    <col min="6604" max="6604" width="22.28515625" style="2" customWidth="1"/>
    <col min="6605" max="6605" width="15" style="2" bestFit="1" customWidth="1"/>
    <col min="6606" max="6606" width="12.85546875" style="2" bestFit="1" customWidth="1"/>
    <col min="6607" max="6607" width="13.85546875" style="2" bestFit="1" customWidth="1"/>
    <col min="6608" max="6855" width="11.42578125" style="2"/>
    <col min="6856" max="6856" width="64.28515625" style="2" customWidth="1"/>
    <col min="6857" max="6858" width="20.42578125" style="2" bestFit="1" customWidth="1"/>
    <col min="6859" max="6859" width="17.85546875" style="2" bestFit="1" customWidth="1"/>
    <col min="6860" max="6860" width="22.28515625" style="2" customWidth="1"/>
    <col min="6861" max="6861" width="15" style="2" bestFit="1" customWidth="1"/>
    <col min="6862" max="6862" width="12.85546875" style="2" bestFit="1" customWidth="1"/>
    <col min="6863" max="6863" width="13.85546875" style="2" bestFit="1" customWidth="1"/>
    <col min="6864" max="7111" width="11.42578125" style="2"/>
    <col min="7112" max="7112" width="64.28515625" style="2" customWidth="1"/>
    <col min="7113" max="7114" width="20.42578125" style="2" bestFit="1" customWidth="1"/>
    <col min="7115" max="7115" width="17.85546875" style="2" bestFit="1" customWidth="1"/>
    <col min="7116" max="7116" width="22.28515625" style="2" customWidth="1"/>
    <col min="7117" max="7117" width="15" style="2" bestFit="1" customWidth="1"/>
    <col min="7118" max="7118" width="12.85546875" style="2" bestFit="1" customWidth="1"/>
    <col min="7119" max="7119" width="13.85546875" style="2" bestFit="1" customWidth="1"/>
    <col min="7120" max="7367" width="11.42578125" style="2"/>
    <col min="7368" max="7368" width="64.28515625" style="2" customWidth="1"/>
    <col min="7369" max="7370" width="20.42578125" style="2" bestFit="1" customWidth="1"/>
    <col min="7371" max="7371" width="17.85546875" style="2" bestFit="1" customWidth="1"/>
    <col min="7372" max="7372" width="22.28515625" style="2" customWidth="1"/>
    <col min="7373" max="7373" width="15" style="2" bestFit="1" customWidth="1"/>
    <col min="7374" max="7374" width="12.85546875" style="2" bestFit="1" customWidth="1"/>
    <col min="7375" max="7375" width="13.85546875" style="2" bestFit="1" customWidth="1"/>
    <col min="7376" max="7623" width="11.42578125" style="2"/>
    <col min="7624" max="7624" width="64.28515625" style="2" customWidth="1"/>
    <col min="7625" max="7626" width="20.42578125" style="2" bestFit="1" customWidth="1"/>
    <col min="7627" max="7627" width="17.85546875" style="2" bestFit="1" customWidth="1"/>
    <col min="7628" max="7628" width="22.28515625" style="2" customWidth="1"/>
    <col min="7629" max="7629" width="15" style="2" bestFit="1" customWidth="1"/>
    <col min="7630" max="7630" width="12.85546875" style="2" bestFit="1" customWidth="1"/>
    <col min="7631" max="7631" width="13.85546875" style="2" bestFit="1" customWidth="1"/>
    <col min="7632" max="7879" width="11.42578125" style="2"/>
    <col min="7880" max="7880" width="64.28515625" style="2" customWidth="1"/>
    <col min="7881" max="7882" width="20.42578125" style="2" bestFit="1" customWidth="1"/>
    <col min="7883" max="7883" width="17.85546875" style="2" bestFit="1" customWidth="1"/>
    <col min="7884" max="7884" width="22.28515625" style="2" customWidth="1"/>
    <col min="7885" max="7885" width="15" style="2" bestFit="1" customWidth="1"/>
    <col min="7886" max="7886" width="12.85546875" style="2" bestFit="1" customWidth="1"/>
    <col min="7887" max="7887" width="13.85546875" style="2" bestFit="1" customWidth="1"/>
    <col min="7888" max="8135" width="11.42578125" style="2"/>
    <col min="8136" max="8136" width="64.28515625" style="2" customWidth="1"/>
    <col min="8137" max="8138" width="20.42578125" style="2" bestFit="1" customWidth="1"/>
    <col min="8139" max="8139" width="17.85546875" style="2" bestFit="1" customWidth="1"/>
    <col min="8140" max="8140" width="22.28515625" style="2" customWidth="1"/>
    <col min="8141" max="8141" width="15" style="2" bestFit="1" customWidth="1"/>
    <col min="8142" max="8142" width="12.85546875" style="2" bestFit="1" customWidth="1"/>
    <col min="8143" max="8143" width="13.85546875" style="2" bestFit="1" customWidth="1"/>
    <col min="8144" max="8391" width="11.42578125" style="2"/>
    <col min="8392" max="8392" width="64.28515625" style="2" customWidth="1"/>
    <col min="8393" max="8394" width="20.42578125" style="2" bestFit="1" customWidth="1"/>
    <col min="8395" max="8395" width="17.85546875" style="2" bestFit="1" customWidth="1"/>
    <col min="8396" max="8396" width="22.28515625" style="2" customWidth="1"/>
    <col min="8397" max="8397" width="15" style="2" bestFit="1" customWidth="1"/>
    <col min="8398" max="8398" width="12.85546875" style="2" bestFit="1" customWidth="1"/>
    <col min="8399" max="8399" width="13.85546875" style="2" bestFit="1" customWidth="1"/>
    <col min="8400" max="8647" width="11.42578125" style="2"/>
    <col min="8648" max="8648" width="64.28515625" style="2" customWidth="1"/>
    <col min="8649" max="8650" width="20.42578125" style="2" bestFit="1" customWidth="1"/>
    <col min="8651" max="8651" width="17.85546875" style="2" bestFit="1" customWidth="1"/>
    <col min="8652" max="8652" width="22.28515625" style="2" customWidth="1"/>
    <col min="8653" max="8653" width="15" style="2" bestFit="1" customWidth="1"/>
    <col min="8654" max="8654" width="12.85546875" style="2" bestFit="1" customWidth="1"/>
    <col min="8655" max="8655" width="13.85546875" style="2" bestFit="1" customWidth="1"/>
    <col min="8656" max="8903" width="11.42578125" style="2"/>
    <col min="8904" max="8904" width="64.28515625" style="2" customWidth="1"/>
    <col min="8905" max="8906" width="20.42578125" style="2" bestFit="1" customWidth="1"/>
    <col min="8907" max="8907" width="17.85546875" style="2" bestFit="1" customWidth="1"/>
    <col min="8908" max="8908" width="22.28515625" style="2" customWidth="1"/>
    <col min="8909" max="8909" width="15" style="2" bestFit="1" customWidth="1"/>
    <col min="8910" max="8910" width="12.85546875" style="2" bestFit="1" customWidth="1"/>
    <col min="8911" max="8911" width="13.85546875" style="2" bestFit="1" customWidth="1"/>
    <col min="8912" max="9159" width="11.42578125" style="2"/>
    <col min="9160" max="9160" width="64.28515625" style="2" customWidth="1"/>
    <col min="9161" max="9162" width="20.42578125" style="2" bestFit="1" customWidth="1"/>
    <col min="9163" max="9163" width="17.85546875" style="2" bestFit="1" customWidth="1"/>
    <col min="9164" max="9164" width="22.28515625" style="2" customWidth="1"/>
    <col min="9165" max="9165" width="15" style="2" bestFit="1" customWidth="1"/>
    <col min="9166" max="9166" width="12.85546875" style="2" bestFit="1" customWidth="1"/>
    <col min="9167" max="9167" width="13.85546875" style="2" bestFit="1" customWidth="1"/>
    <col min="9168" max="9415" width="11.42578125" style="2"/>
    <col min="9416" max="9416" width="64.28515625" style="2" customWidth="1"/>
    <col min="9417" max="9418" width="20.42578125" style="2" bestFit="1" customWidth="1"/>
    <col min="9419" max="9419" width="17.85546875" style="2" bestFit="1" customWidth="1"/>
    <col min="9420" max="9420" width="22.28515625" style="2" customWidth="1"/>
    <col min="9421" max="9421" width="15" style="2" bestFit="1" customWidth="1"/>
    <col min="9422" max="9422" width="12.85546875" style="2" bestFit="1" customWidth="1"/>
    <col min="9423" max="9423" width="13.85546875" style="2" bestFit="1" customWidth="1"/>
    <col min="9424" max="9671" width="11.42578125" style="2"/>
    <col min="9672" max="9672" width="64.28515625" style="2" customWidth="1"/>
    <col min="9673" max="9674" width="20.42578125" style="2" bestFit="1" customWidth="1"/>
    <col min="9675" max="9675" width="17.85546875" style="2" bestFit="1" customWidth="1"/>
    <col min="9676" max="9676" width="22.28515625" style="2" customWidth="1"/>
    <col min="9677" max="9677" width="15" style="2" bestFit="1" customWidth="1"/>
    <col min="9678" max="9678" width="12.85546875" style="2" bestFit="1" customWidth="1"/>
    <col min="9679" max="9679" width="13.85546875" style="2" bestFit="1" customWidth="1"/>
    <col min="9680" max="9927" width="11.42578125" style="2"/>
    <col min="9928" max="9928" width="64.28515625" style="2" customWidth="1"/>
    <col min="9929" max="9930" width="20.42578125" style="2" bestFit="1" customWidth="1"/>
    <col min="9931" max="9931" width="17.85546875" style="2" bestFit="1" customWidth="1"/>
    <col min="9932" max="9932" width="22.28515625" style="2" customWidth="1"/>
    <col min="9933" max="9933" width="15" style="2" bestFit="1" customWidth="1"/>
    <col min="9934" max="9934" width="12.85546875" style="2" bestFit="1" customWidth="1"/>
    <col min="9935" max="9935" width="13.85546875" style="2" bestFit="1" customWidth="1"/>
    <col min="9936" max="10183" width="11.42578125" style="2"/>
    <col min="10184" max="10184" width="64.28515625" style="2" customWidth="1"/>
    <col min="10185" max="10186" width="20.42578125" style="2" bestFit="1" customWidth="1"/>
    <col min="10187" max="10187" width="17.85546875" style="2" bestFit="1" customWidth="1"/>
    <col min="10188" max="10188" width="22.28515625" style="2" customWidth="1"/>
    <col min="10189" max="10189" width="15" style="2" bestFit="1" customWidth="1"/>
    <col min="10190" max="10190" width="12.85546875" style="2" bestFit="1" customWidth="1"/>
    <col min="10191" max="10191" width="13.85546875" style="2" bestFit="1" customWidth="1"/>
    <col min="10192" max="10439" width="11.42578125" style="2"/>
    <col min="10440" max="10440" width="64.28515625" style="2" customWidth="1"/>
    <col min="10441" max="10442" width="20.42578125" style="2" bestFit="1" customWidth="1"/>
    <col min="10443" max="10443" width="17.85546875" style="2" bestFit="1" customWidth="1"/>
    <col min="10444" max="10444" width="22.28515625" style="2" customWidth="1"/>
    <col min="10445" max="10445" width="15" style="2" bestFit="1" customWidth="1"/>
    <col min="10446" max="10446" width="12.85546875" style="2" bestFit="1" customWidth="1"/>
    <col min="10447" max="10447" width="13.85546875" style="2" bestFit="1" customWidth="1"/>
    <col min="10448" max="10695" width="11.42578125" style="2"/>
    <col min="10696" max="10696" width="64.28515625" style="2" customWidth="1"/>
    <col min="10697" max="10698" width="20.42578125" style="2" bestFit="1" customWidth="1"/>
    <col min="10699" max="10699" width="17.85546875" style="2" bestFit="1" customWidth="1"/>
    <col min="10700" max="10700" width="22.28515625" style="2" customWidth="1"/>
    <col min="10701" max="10701" width="15" style="2" bestFit="1" customWidth="1"/>
    <col min="10702" max="10702" width="12.85546875" style="2" bestFit="1" customWidth="1"/>
    <col min="10703" max="10703" width="13.85546875" style="2" bestFit="1" customWidth="1"/>
    <col min="10704" max="10951" width="11.42578125" style="2"/>
    <col min="10952" max="10952" width="64.28515625" style="2" customWidth="1"/>
    <col min="10953" max="10954" width="20.42578125" style="2" bestFit="1" customWidth="1"/>
    <col min="10955" max="10955" width="17.85546875" style="2" bestFit="1" customWidth="1"/>
    <col min="10956" max="10956" width="22.28515625" style="2" customWidth="1"/>
    <col min="10957" max="10957" width="15" style="2" bestFit="1" customWidth="1"/>
    <col min="10958" max="10958" width="12.85546875" style="2" bestFit="1" customWidth="1"/>
    <col min="10959" max="10959" width="13.85546875" style="2" bestFit="1" customWidth="1"/>
    <col min="10960" max="11207" width="11.42578125" style="2"/>
    <col min="11208" max="11208" width="64.28515625" style="2" customWidth="1"/>
    <col min="11209" max="11210" width="20.42578125" style="2" bestFit="1" customWidth="1"/>
    <col min="11211" max="11211" width="17.85546875" style="2" bestFit="1" customWidth="1"/>
    <col min="11212" max="11212" width="22.28515625" style="2" customWidth="1"/>
    <col min="11213" max="11213" width="15" style="2" bestFit="1" customWidth="1"/>
    <col min="11214" max="11214" width="12.85546875" style="2" bestFit="1" customWidth="1"/>
    <col min="11215" max="11215" width="13.85546875" style="2" bestFit="1" customWidth="1"/>
    <col min="11216" max="11463" width="11.42578125" style="2"/>
    <col min="11464" max="11464" width="64.28515625" style="2" customWidth="1"/>
    <col min="11465" max="11466" width="20.42578125" style="2" bestFit="1" customWidth="1"/>
    <col min="11467" max="11467" width="17.85546875" style="2" bestFit="1" customWidth="1"/>
    <col min="11468" max="11468" width="22.28515625" style="2" customWidth="1"/>
    <col min="11469" max="11469" width="15" style="2" bestFit="1" customWidth="1"/>
    <col min="11470" max="11470" width="12.85546875" style="2" bestFit="1" customWidth="1"/>
    <col min="11471" max="11471" width="13.85546875" style="2" bestFit="1" customWidth="1"/>
    <col min="11472" max="11719" width="11.42578125" style="2"/>
    <col min="11720" max="11720" width="64.28515625" style="2" customWidth="1"/>
    <col min="11721" max="11722" width="20.42578125" style="2" bestFit="1" customWidth="1"/>
    <col min="11723" max="11723" width="17.85546875" style="2" bestFit="1" customWidth="1"/>
    <col min="11724" max="11724" width="22.28515625" style="2" customWidth="1"/>
    <col min="11725" max="11725" width="15" style="2" bestFit="1" customWidth="1"/>
    <col min="11726" max="11726" width="12.85546875" style="2" bestFit="1" customWidth="1"/>
    <col min="11727" max="11727" width="13.85546875" style="2" bestFit="1" customWidth="1"/>
    <col min="11728" max="11975" width="11.42578125" style="2"/>
    <col min="11976" max="11976" width="64.28515625" style="2" customWidth="1"/>
    <col min="11977" max="11978" width="20.42578125" style="2" bestFit="1" customWidth="1"/>
    <col min="11979" max="11979" width="17.85546875" style="2" bestFit="1" customWidth="1"/>
    <col min="11980" max="11980" width="22.28515625" style="2" customWidth="1"/>
    <col min="11981" max="11981" width="15" style="2" bestFit="1" customWidth="1"/>
    <col min="11982" max="11982" width="12.85546875" style="2" bestFit="1" customWidth="1"/>
    <col min="11983" max="11983" width="13.85546875" style="2" bestFit="1" customWidth="1"/>
    <col min="11984" max="12231" width="11.42578125" style="2"/>
    <col min="12232" max="12232" width="64.28515625" style="2" customWidth="1"/>
    <col min="12233" max="12234" width="20.42578125" style="2" bestFit="1" customWidth="1"/>
    <col min="12235" max="12235" width="17.85546875" style="2" bestFit="1" customWidth="1"/>
    <col min="12236" max="12236" width="22.28515625" style="2" customWidth="1"/>
    <col min="12237" max="12237" width="15" style="2" bestFit="1" customWidth="1"/>
    <col min="12238" max="12238" width="12.85546875" style="2" bestFit="1" customWidth="1"/>
    <col min="12239" max="12239" width="13.85546875" style="2" bestFit="1" customWidth="1"/>
    <col min="12240" max="12487" width="11.42578125" style="2"/>
    <col min="12488" max="12488" width="64.28515625" style="2" customWidth="1"/>
    <col min="12489" max="12490" width="20.42578125" style="2" bestFit="1" customWidth="1"/>
    <col min="12491" max="12491" width="17.85546875" style="2" bestFit="1" customWidth="1"/>
    <col min="12492" max="12492" width="22.28515625" style="2" customWidth="1"/>
    <col min="12493" max="12493" width="15" style="2" bestFit="1" customWidth="1"/>
    <col min="12494" max="12494" width="12.85546875" style="2" bestFit="1" customWidth="1"/>
    <col min="12495" max="12495" width="13.85546875" style="2" bestFit="1" customWidth="1"/>
    <col min="12496" max="12743" width="11.42578125" style="2"/>
    <col min="12744" max="12744" width="64.28515625" style="2" customWidth="1"/>
    <col min="12745" max="12746" width="20.42578125" style="2" bestFit="1" customWidth="1"/>
    <col min="12747" max="12747" width="17.85546875" style="2" bestFit="1" customWidth="1"/>
    <col min="12748" max="12748" width="22.28515625" style="2" customWidth="1"/>
    <col min="12749" max="12749" width="15" style="2" bestFit="1" customWidth="1"/>
    <col min="12750" max="12750" width="12.85546875" style="2" bestFit="1" customWidth="1"/>
    <col min="12751" max="12751" width="13.85546875" style="2" bestFit="1" customWidth="1"/>
    <col min="12752" max="12999" width="11.42578125" style="2"/>
    <col min="13000" max="13000" width="64.28515625" style="2" customWidth="1"/>
    <col min="13001" max="13002" width="20.42578125" style="2" bestFit="1" customWidth="1"/>
    <col min="13003" max="13003" width="17.85546875" style="2" bestFit="1" customWidth="1"/>
    <col min="13004" max="13004" width="22.28515625" style="2" customWidth="1"/>
    <col min="13005" max="13005" width="15" style="2" bestFit="1" customWidth="1"/>
    <col min="13006" max="13006" width="12.85546875" style="2" bestFit="1" customWidth="1"/>
    <col min="13007" max="13007" width="13.85546875" style="2" bestFit="1" customWidth="1"/>
    <col min="13008" max="13255" width="11.42578125" style="2"/>
    <col min="13256" max="13256" width="64.28515625" style="2" customWidth="1"/>
    <col min="13257" max="13258" width="20.42578125" style="2" bestFit="1" customWidth="1"/>
    <col min="13259" max="13259" width="17.85546875" style="2" bestFit="1" customWidth="1"/>
    <col min="13260" max="13260" width="22.28515625" style="2" customWidth="1"/>
    <col min="13261" max="13261" width="15" style="2" bestFit="1" customWidth="1"/>
    <col min="13262" max="13262" width="12.85546875" style="2" bestFit="1" customWidth="1"/>
    <col min="13263" max="13263" width="13.85546875" style="2" bestFit="1" customWidth="1"/>
    <col min="13264" max="13511" width="11.42578125" style="2"/>
    <col min="13512" max="13512" width="64.28515625" style="2" customWidth="1"/>
    <col min="13513" max="13514" width="20.42578125" style="2" bestFit="1" customWidth="1"/>
    <col min="13515" max="13515" width="17.85546875" style="2" bestFit="1" customWidth="1"/>
    <col min="13516" max="13516" width="22.28515625" style="2" customWidth="1"/>
    <col min="13517" max="13517" width="15" style="2" bestFit="1" customWidth="1"/>
    <col min="13518" max="13518" width="12.85546875" style="2" bestFit="1" customWidth="1"/>
    <col min="13519" max="13519" width="13.85546875" style="2" bestFit="1" customWidth="1"/>
    <col min="13520" max="13767" width="11.42578125" style="2"/>
    <col min="13768" max="13768" width="64.28515625" style="2" customWidth="1"/>
    <col min="13769" max="13770" width="20.42578125" style="2" bestFit="1" customWidth="1"/>
    <col min="13771" max="13771" width="17.85546875" style="2" bestFit="1" customWidth="1"/>
    <col min="13772" max="13772" width="22.28515625" style="2" customWidth="1"/>
    <col min="13773" max="13773" width="15" style="2" bestFit="1" customWidth="1"/>
    <col min="13774" max="13774" width="12.85546875" style="2" bestFit="1" customWidth="1"/>
    <col min="13775" max="13775" width="13.85546875" style="2" bestFit="1" customWidth="1"/>
    <col min="13776" max="14023" width="11.42578125" style="2"/>
    <col min="14024" max="14024" width="64.28515625" style="2" customWidth="1"/>
    <col min="14025" max="14026" width="20.42578125" style="2" bestFit="1" customWidth="1"/>
    <col min="14027" max="14027" width="17.85546875" style="2" bestFit="1" customWidth="1"/>
    <col min="14028" max="14028" width="22.28515625" style="2" customWidth="1"/>
    <col min="14029" max="14029" width="15" style="2" bestFit="1" customWidth="1"/>
    <col min="14030" max="14030" width="12.85546875" style="2" bestFit="1" customWidth="1"/>
    <col min="14031" max="14031" width="13.85546875" style="2" bestFit="1" customWidth="1"/>
    <col min="14032" max="14279" width="11.42578125" style="2"/>
    <col min="14280" max="14280" width="64.28515625" style="2" customWidth="1"/>
    <col min="14281" max="14282" width="20.42578125" style="2" bestFit="1" customWidth="1"/>
    <col min="14283" max="14283" width="17.85546875" style="2" bestFit="1" customWidth="1"/>
    <col min="14284" max="14284" width="22.28515625" style="2" customWidth="1"/>
    <col min="14285" max="14285" width="15" style="2" bestFit="1" customWidth="1"/>
    <col min="14286" max="14286" width="12.85546875" style="2" bestFit="1" customWidth="1"/>
    <col min="14287" max="14287" width="13.85546875" style="2" bestFit="1" customWidth="1"/>
    <col min="14288" max="14535" width="11.42578125" style="2"/>
    <col min="14536" max="14536" width="64.28515625" style="2" customWidth="1"/>
    <col min="14537" max="14538" width="20.42578125" style="2" bestFit="1" customWidth="1"/>
    <col min="14539" max="14539" width="17.85546875" style="2" bestFit="1" customWidth="1"/>
    <col min="14540" max="14540" width="22.28515625" style="2" customWidth="1"/>
    <col min="14541" max="14541" width="15" style="2" bestFit="1" customWidth="1"/>
    <col min="14542" max="14542" width="12.85546875" style="2" bestFit="1" customWidth="1"/>
    <col min="14543" max="14543" width="13.85546875" style="2" bestFit="1" customWidth="1"/>
    <col min="14544" max="14791" width="11.42578125" style="2"/>
    <col min="14792" max="14792" width="64.28515625" style="2" customWidth="1"/>
    <col min="14793" max="14794" width="20.42578125" style="2" bestFit="1" customWidth="1"/>
    <col min="14795" max="14795" width="17.85546875" style="2" bestFit="1" customWidth="1"/>
    <col min="14796" max="14796" width="22.28515625" style="2" customWidth="1"/>
    <col min="14797" max="14797" width="15" style="2" bestFit="1" customWidth="1"/>
    <col min="14798" max="14798" width="12.85546875" style="2" bestFit="1" customWidth="1"/>
    <col min="14799" max="14799" width="13.85546875" style="2" bestFit="1" customWidth="1"/>
    <col min="14800" max="15047" width="11.42578125" style="2"/>
    <col min="15048" max="15048" width="64.28515625" style="2" customWidth="1"/>
    <col min="15049" max="15050" width="20.42578125" style="2" bestFit="1" customWidth="1"/>
    <col min="15051" max="15051" width="17.85546875" style="2" bestFit="1" customWidth="1"/>
    <col min="15052" max="15052" width="22.28515625" style="2" customWidth="1"/>
    <col min="15053" max="15053" width="15" style="2" bestFit="1" customWidth="1"/>
    <col min="15054" max="15054" width="12.85546875" style="2" bestFit="1" customWidth="1"/>
    <col min="15055" max="15055" width="13.85546875" style="2" bestFit="1" customWidth="1"/>
    <col min="15056" max="15303" width="11.42578125" style="2"/>
    <col min="15304" max="15304" width="64.28515625" style="2" customWidth="1"/>
    <col min="15305" max="15306" width="20.42578125" style="2" bestFit="1" customWidth="1"/>
    <col min="15307" max="15307" width="17.85546875" style="2" bestFit="1" customWidth="1"/>
    <col min="15308" max="15308" width="22.28515625" style="2" customWidth="1"/>
    <col min="15309" max="15309" width="15" style="2" bestFit="1" customWidth="1"/>
    <col min="15310" max="15310" width="12.85546875" style="2" bestFit="1" customWidth="1"/>
    <col min="15311" max="15311" width="13.85546875" style="2" bestFit="1" customWidth="1"/>
    <col min="15312" max="15559" width="11.42578125" style="2"/>
    <col min="15560" max="15560" width="64.28515625" style="2" customWidth="1"/>
    <col min="15561" max="15562" width="20.42578125" style="2" bestFit="1" customWidth="1"/>
    <col min="15563" max="15563" width="17.85546875" style="2" bestFit="1" customWidth="1"/>
    <col min="15564" max="15564" width="22.28515625" style="2" customWidth="1"/>
    <col min="15565" max="15565" width="15" style="2" bestFit="1" customWidth="1"/>
    <col min="15566" max="15566" width="12.85546875" style="2" bestFit="1" customWidth="1"/>
    <col min="15567" max="15567" width="13.85546875" style="2" bestFit="1" customWidth="1"/>
    <col min="15568" max="15815" width="11.42578125" style="2"/>
    <col min="15816" max="15816" width="64.28515625" style="2" customWidth="1"/>
    <col min="15817" max="15818" width="20.42578125" style="2" bestFit="1" customWidth="1"/>
    <col min="15819" max="15819" width="17.85546875" style="2" bestFit="1" customWidth="1"/>
    <col min="15820" max="15820" width="22.28515625" style="2" customWidth="1"/>
    <col min="15821" max="15821" width="15" style="2" bestFit="1" customWidth="1"/>
    <col min="15822" max="15822" width="12.85546875" style="2" bestFit="1" customWidth="1"/>
    <col min="15823" max="15823" width="13.85546875" style="2" bestFit="1" customWidth="1"/>
    <col min="15824" max="16071" width="11.42578125" style="2"/>
    <col min="16072" max="16072" width="64.28515625" style="2" customWidth="1"/>
    <col min="16073" max="16074" width="20.42578125" style="2" bestFit="1" customWidth="1"/>
    <col min="16075" max="16075" width="17.85546875" style="2" bestFit="1" customWidth="1"/>
    <col min="16076" max="16076" width="22.28515625" style="2" customWidth="1"/>
    <col min="16077" max="16077" width="15" style="2" bestFit="1" customWidth="1"/>
    <col min="16078" max="16078" width="12.85546875" style="2" bestFit="1" customWidth="1"/>
    <col min="16079" max="16079" width="13.85546875" style="2" bestFit="1" customWidth="1"/>
    <col min="16080" max="16384" width="11.42578125" style="2"/>
  </cols>
  <sheetData>
    <row r="1" spans="1:16" ht="15.75">
      <c r="A1" s="3"/>
      <c r="B1" s="11"/>
      <c r="C1" s="11"/>
      <c r="D1" s="11"/>
      <c r="E1" s="11"/>
    </row>
    <row r="2" spans="1:16">
      <c r="A2" s="28" t="s">
        <v>127</v>
      </c>
      <c r="B2" s="29"/>
      <c r="C2" s="29"/>
      <c r="D2" s="29"/>
      <c r="E2" s="30"/>
    </row>
    <row r="3" spans="1:16" ht="55.5" customHeight="1">
      <c r="A3" s="31"/>
      <c r="B3" s="32"/>
      <c r="C3" s="32"/>
      <c r="D3" s="32"/>
      <c r="E3" s="33"/>
    </row>
    <row r="4" spans="1:16" ht="15.75">
      <c r="A4" s="4"/>
      <c r="B4" s="12"/>
      <c r="C4" s="12"/>
      <c r="D4" s="12"/>
      <c r="E4" s="13"/>
    </row>
    <row r="5" spans="1:16">
      <c r="A5" s="34"/>
      <c r="B5" s="36" t="s">
        <v>249</v>
      </c>
      <c r="C5" s="37"/>
      <c r="D5" s="36" t="s">
        <v>250</v>
      </c>
      <c r="E5" s="37"/>
    </row>
    <row r="6" spans="1:16" ht="15.75">
      <c r="A6" s="35"/>
      <c r="B6" s="14" t="s">
        <v>8</v>
      </c>
      <c r="C6" s="14" t="s">
        <v>9</v>
      </c>
      <c r="D6" s="14" t="s">
        <v>8</v>
      </c>
      <c r="E6" s="14" t="s">
        <v>9</v>
      </c>
    </row>
    <row r="7" spans="1:16" ht="15.75">
      <c r="A7" s="35"/>
      <c r="B7" s="14" t="s">
        <v>11</v>
      </c>
      <c r="C7" s="14" t="s">
        <v>10</v>
      </c>
      <c r="D7" s="14" t="s">
        <v>11</v>
      </c>
      <c r="E7" s="14" t="s">
        <v>10</v>
      </c>
    </row>
    <row r="8" spans="1:16">
      <c r="A8" s="5" t="s">
        <v>0</v>
      </c>
      <c r="B8" s="15">
        <v>3872623</v>
      </c>
      <c r="C8" s="15">
        <v>52888325</v>
      </c>
      <c r="D8" s="15">
        <v>3476415</v>
      </c>
      <c r="E8" s="15">
        <v>49381555</v>
      </c>
    </row>
    <row r="9" spans="1:16" ht="16.5">
      <c r="A9" s="6" t="s">
        <v>20</v>
      </c>
      <c r="B9" s="9">
        <v>89262</v>
      </c>
      <c r="C9" s="9">
        <v>8753803</v>
      </c>
      <c r="D9" s="9">
        <v>114067</v>
      </c>
      <c r="E9" s="9">
        <v>9208629</v>
      </c>
    </row>
    <row r="10" spans="1:16" ht="16.5">
      <c r="A10" s="6" t="s">
        <v>198</v>
      </c>
      <c r="B10" s="9">
        <v>195148</v>
      </c>
      <c r="C10" s="9">
        <v>7370273</v>
      </c>
      <c r="D10" s="9">
        <v>184507</v>
      </c>
      <c r="E10" s="9">
        <v>6768844</v>
      </c>
      <c r="M10" s="20"/>
      <c r="N10" s="20"/>
      <c r="O10" s="20"/>
      <c r="P10" s="20"/>
    </row>
    <row r="11" spans="1:16" ht="16.5">
      <c r="A11" s="6" t="s">
        <v>200</v>
      </c>
      <c r="B11" s="9">
        <v>594735</v>
      </c>
      <c r="C11" s="9">
        <v>6136596</v>
      </c>
      <c r="D11" s="9">
        <v>532505</v>
      </c>
      <c r="E11" s="9">
        <v>5709767</v>
      </c>
      <c r="H11" s="8"/>
      <c r="I11" s="20"/>
      <c r="M11" s="20"/>
      <c r="N11" s="20"/>
      <c r="O11" s="20"/>
      <c r="P11" s="20"/>
    </row>
    <row r="12" spans="1:16" ht="16.5">
      <c r="A12" s="6" t="s">
        <v>26</v>
      </c>
      <c r="B12" s="9">
        <v>571314</v>
      </c>
      <c r="C12" s="9">
        <v>5671446</v>
      </c>
      <c r="D12" s="9">
        <v>390225</v>
      </c>
      <c r="E12" s="9">
        <v>5175440</v>
      </c>
      <c r="H12" s="8"/>
      <c r="I12" s="20"/>
      <c r="M12" s="20"/>
      <c r="N12" s="20"/>
      <c r="O12" s="20"/>
      <c r="P12" s="20"/>
    </row>
    <row r="13" spans="1:16" ht="16.5">
      <c r="A13" s="6" t="s">
        <v>192</v>
      </c>
      <c r="B13" s="9">
        <v>781865</v>
      </c>
      <c r="C13" s="9">
        <v>4505328</v>
      </c>
      <c r="D13" s="9">
        <v>691202</v>
      </c>
      <c r="E13" s="9">
        <v>3776697</v>
      </c>
      <c r="M13" s="20"/>
      <c r="N13" s="20"/>
      <c r="O13" s="20"/>
      <c r="P13" s="20"/>
    </row>
    <row r="14" spans="1:16" ht="16.5">
      <c r="A14" s="6" t="s">
        <v>25</v>
      </c>
      <c r="B14" s="9">
        <v>294991</v>
      </c>
      <c r="C14" s="9">
        <v>3834434</v>
      </c>
      <c r="D14" s="9">
        <v>252286</v>
      </c>
      <c r="E14" s="9">
        <v>3489397</v>
      </c>
      <c r="M14" s="20"/>
      <c r="N14" s="20"/>
      <c r="O14" s="20"/>
      <c r="P14" s="20"/>
    </row>
    <row r="15" spans="1:16" ht="16.5">
      <c r="A15" s="6" t="s">
        <v>194</v>
      </c>
      <c r="B15" s="9">
        <v>113015</v>
      </c>
      <c r="C15" s="9">
        <v>2608258</v>
      </c>
      <c r="D15" s="9">
        <v>89666</v>
      </c>
      <c r="E15" s="9">
        <v>2046153</v>
      </c>
      <c r="M15" s="20"/>
      <c r="N15" s="20"/>
      <c r="O15" s="20"/>
      <c r="P15" s="20"/>
    </row>
    <row r="16" spans="1:16" ht="16.5">
      <c r="A16" s="6" t="s">
        <v>19</v>
      </c>
      <c r="B16" s="9">
        <v>63709</v>
      </c>
      <c r="C16" s="9">
        <v>2258785</v>
      </c>
      <c r="D16" s="9">
        <v>58355</v>
      </c>
      <c r="E16" s="9">
        <v>1821821</v>
      </c>
      <c r="M16" s="20"/>
      <c r="N16" s="20"/>
      <c r="O16" s="20"/>
      <c r="P16" s="20"/>
    </row>
    <row r="17" spans="1:16" ht="16.5">
      <c r="A17" s="6" t="s">
        <v>197</v>
      </c>
      <c r="B17" s="9">
        <v>213862</v>
      </c>
      <c r="C17" s="9">
        <v>1876177</v>
      </c>
      <c r="D17" s="9">
        <v>202474</v>
      </c>
      <c r="E17" s="9">
        <v>1343617</v>
      </c>
      <c r="M17" s="20"/>
      <c r="N17" s="20"/>
      <c r="O17" s="20"/>
      <c r="P17" s="20"/>
    </row>
    <row r="18" spans="1:16" ht="16.5">
      <c r="A18" s="6" t="s">
        <v>27</v>
      </c>
      <c r="B18" s="9">
        <v>106589</v>
      </c>
      <c r="C18" s="9">
        <v>1821695</v>
      </c>
      <c r="D18" s="9">
        <v>97899</v>
      </c>
      <c r="E18" s="9">
        <v>1651772</v>
      </c>
    </row>
    <row r="19" spans="1:16" ht="16.5">
      <c r="A19" s="6" t="s">
        <v>13</v>
      </c>
      <c r="B19" s="9">
        <v>375241</v>
      </c>
      <c r="C19" s="9">
        <v>1487385</v>
      </c>
      <c r="D19" s="9">
        <v>419171</v>
      </c>
      <c r="E19" s="9">
        <v>2126744</v>
      </c>
    </row>
    <row r="20" spans="1:16" ht="16.5">
      <c r="A20" s="6" t="s">
        <v>201</v>
      </c>
      <c r="B20" s="9">
        <v>119212</v>
      </c>
      <c r="C20" s="9">
        <v>1387609</v>
      </c>
      <c r="D20" s="9">
        <v>139080</v>
      </c>
      <c r="E20" s="9">
        <v>1480648</v>
      </c>
    </row>
    <row r="21" spans="1:16" ht="16.5">
      <c r="A21" s="6" t="s">
        <v>18</v>
      </c>
      <c r="B21" s="9">
        <v>20296</v>
      </c>
      <c r="C21" s="9">
        <v>937461</v>
      </c>
      <c r="D21" s="9">
        <v>18140</v>
      </c>
      <c r="E21" s="9">
        <v>660851</v>
      </c>
    </row>
    <row r="22" spans="1:16" ht="16.5">
      <c r="A22" s="6" t="s">
        <v>15</v>
      </c>
      <c r="B22" s="9">
        <v>3265</v>
      </c>
      <c r="C22" s="9">
        <v>732867</v>
      </c>
      <c r="D22" s="9">
        <v>2947</v>
      </c>
      <c r="E22" s="9">
        <v>657021</v>
      </c>
    </row>
    <row r="23" spans="1:16" ht="16.5">
      <c r="A23" s="6" t="s">
        <v>21</v>
      </c>
      <c r="B23" s="9">
        <v>8636</v>
      </c>
      <c r="C23" s="9">
        <v>528880</v>
      </c>
      <c r="D23" s="9">
        <v>11390</v>
      </c>
      <c r="E23" s="9">
        <v>632382</v>
      </c>
    </row>
    <row r="24" spans="1:16" ht="16.5">
      <c r="A24" s="6" t="s">
        <v>23</v>
      </c>
      <c r="B24" s="9">
        <v>39320</v>
      </c>
      <c r="C24" s="9">
        <v>479296</v>
      </c>
      <c r="D24" s="9">
        <v>37912</v>
      </c>
      <c r="E24" s="9">
        <v>452999</v>
      </c>
    </row>
    <row r="25" spans="1:16" ht="16.5">
      <c r="A25" s="6" t="s">
        <v>14</v>
      </c>
      <c r="B25" s="9">
        <v>4176</v>
      </c>
      <c r="C25" s="9">
        <v>418620</v>
      </c>
      <c r="D25" s="9">
        <v>907</v>
      </c>
      <c r="E25" s="9">
        <v>264535</v>
      </c>
    </row>
    <row r="26" spans="1:16" ht="16.5">
      <c r="A26" s="6" t="s">
        <v>30</v>
      </c>
      <c r="B26" s="9">
        <v>104317</v>
      </c>
      <c r="C26" s="9">
        <v>292119</v>
      </c>
      <c r="D26" s="9">
        <v>73881</v>
      </c>
      <c r="E26" s="9">
        <v>356225</v>
      </c>
    </row>
    <row r="27" spans="1:16" ht="16.5">
      <c r="A27" s="6" t="s">
        <v>193</v>
      </c>
      <c r="B27" s="9">
        <v>2917</v>
      </c>
      <c r="C27" s="9">
        <v>287912</v>
      </c>
      <c r="D27" s="9">
        <v>2379</v>
      </c>
      <c r="E27" s="9">
        <v>270707</v>
      </c>
    </row>
    <row r="28" spans="1:16" ht="16.5">
      <c r="A28" s="6" t="s">
        <v>32</v>
      </c>
      <c r="B28" s="9">
        <v>13009</v>
      </c>
      <c r="C28" s="9">
        <v>246821</v>
      </c>
      <c r="D28" s="9">
        <v>10565</v>
      </c>
      <c r="E28" s="9">
        <v>216326</v>
      </c>
    </row>
    <row r="29" spans="1:16" ht="16.5">
      <c r="A29" s="6" t="s">
        <v>28</v>
      </c>
      <c r="B29" s="9">
        <v>10070</v>
      </c>
      <c r="C29" s="9">
        <v>195156</v>
      </c>
      <c r="D29" s="9">
        <v>9209</v>
      </c>
      <c r="E29" s="9">
        <v>192178</v>
      </c>
    </row>
    <row r="30" spans="1:16" ht="16.5">
      <c r="A30" s="6" t="s">
        <v>24</v>
      </c>
      <c r="B30" s="9">
        <v>7067</v>
      </c>
      <c r="C30" s="9">
        <v>139173</v>
      </c>
      <c r="D30" s="9">
        <v>8489</v>
      </c>
      <c r="E30" s="9">
        <v>132035</v>
      </c>
    </row>
    <row r="31" spans="1:16" ht="16.5">
      <c r="A31" s="6" t="s">
        <v>195</v>
      </c>
      <c r="B31" s="9">
        <v>13479</v>
      </c>
      <c r="C31" s="9">
        <v>137399</v>
      </c>
      <c r="D31" s="9">
        <v>12288</v>
      </c>
      <c r="E31" s="9">
        <v>119410</v>
      </c>
    </row>
    <row r="32" spans="1:16" ht="16.5">
      <c r="A32" s="6" t="s">
        <v>31</v>
      </c>
      <c r="B32" s="9">
        <v>23671</v>
      </c>
      <c r="C32" s="9">
        <v>128233</v>
      </c>
      <c r="D32" s="9">
        <v>24923</v>
      </c>
      <c r="E32" s="9">
        <v>121282</v>
      </c>
    </row>
    <row r="33" spans="1:5" ht="16.5">
      <c r="A33" s="6" t="s">
        <v>16</v>
      </c>
      <c r="B33" s="9">
        <v>47788</v>
      </c>
      <c r="C33" s="9">
        <v>102920</v>
      </c>
      <c r="D33" s="9">
        <v>43412</v>
      </c>
      <c r="E33" s="9">
        <v>114893</v>
      </c>
    </row>
    <row r="34" spans="1:5" ht="16.5">
      <c r="A34" s="6" t="s">
        <v>196</v>
      </c>
      <c r="B34" s="9">
        <v>2110</v>
      </c>
      <c r="C34" s="9">
        <v>86883</v>
      </c>
      <c r="D34" s="9">
        <v>3142</v>
      </c>
      <c r="E34" s="9">
        <v>83597</v>
      </c>
    </row>
    <row r="35" spans="1:5" ht="16.5">
      <c r="A35" s="6" t="s">
        <v>199</v>
      </c>
      <c r="B35" s="9">
        <v>7003</v>
      </c>
      <c r="C35" s="9">
        <v>73829</v>
      </c>
      <c r="D35" s="9">
        <v>7313</v>
      </c>
      <c r="E35" s="9">
        <v>87579</v>
      </c>
    </row>
    <row r="36" spans="1:5" ht="16.5">
      <c r="A36" s="6" t="s">
        <v>241</v>
      </c>
      <c r="B36" s="9">
        <v>19894</v>
      </c>
      <c r="C36" s="9">
        <v>71346</v>
      </c>
      <c r="D36" s="9">
        <v>10096</v>
      </c>
      <c r="E36" s="9">
        <v>35146</v>
      </c>
    </row>
    <row r="37" spans="1:5" ht="16.5">
      <c r="A37" s="6" t="s">
        <v>17</v>
      </c>
      <c r="B37" s="9">
        <v>5245</v>
      </c>
      <c r="C37" s="9">
        <v>60647</v>
      </c>
      <c r="D37" s="9">
        <v>9187</v>
      </c>
      <c r="E37" s="9">
        <v>115410</v>
      </c>
    </row>
    <row r="38" spans="1:5" ht="16.5">
      <c r="A38" s="6" t="s">
        <v>29</v>
      </c>
      <c r="B38" s="9">
        <f>B8-SUM(B9:B37)</f>
        <v>21417</v>
      </c>
      <c r="C38" s="9">
        <f>C8-SUM(C9:C37)</f>
        <v>256974</v>
      </c>
      <c r="D38" s="9">
        <f>D8-SUM(D9:D37)</f>
        <v>18798</v>
      </c>
      <c r="E38" s="9">
        <f>E8-SUM(E9:E37)</f>
        <v>269450</v>
      </c>
    </row>
    <row r="39" spans="1:5">
      <c r="A39" s="5" t="s">
        <v>1</v>
      </c>
      <c r="B39" s="15">
        <v>476911</v>
      </c>
      <c r="C39" s="15">
        <v>2830533</v>
      </c>
      <c r="D39" s="15">
        <v>411175</v>
      </c>
      <c r="E39" s="15">
        <v>2279210</v>
      </c>
    </row>
    <row r="40" spans="1:5" ht="16.5">
      <c r="A40" s="6" t="s">
        <v>34</v>
      </c>
      <c r="B40" s="9">
        <v>351867</v>
      </c>
      <c r="C40" s="9">
        <v>2724469</v>
      </c>
      <c r="D40" s="9">
        <v>406349</v>
      </c>
      <c r="E40" s="9">
        <v>2247056</v>
      </c>
    </row>
    <row r="41" spans="1:5" ht="16.5">
      <c r="A41" s="6" t="s">
        <v>191</v>
      </c>
      <c r="B41" s="9">
        <v>122130</v>
      </c>
      <c r="C41" s="9">
        <v>75316</v>
      </c>
      <c r="D41" s="9">
        <v>1950</v>
      </c>
      <c r="E41" s="9">
        <v>1769</v>
      </c>
    </row>
    <row r="42" spans="1:5" ht="16.5">
      <c r="A42" s="6" t="s">
        <v>35</v>
      </c>
      <c r="B42" s="9">
        <v>309</v>
      </c>
      <c r="C42" s="9">
        <v>12728</v>
      </c>
      <c r="D42" s="9">
        <v>311</v>
      </c>
      <c r="E42" s="9">
        <v>10691</v>
      </c>
    </row>
    <row r="43" spans="1:5" ht="16.5">
      <c r="A43" s="6" t="s">
        <v>36</v>
      </c>
      <c r="B43" s="9">
        <f>B39-SUM(B40:B42)</f>
        <v>2605</v>
      </c>
      <c r="C43" s="9">
        <f>C39-SUM(C40:C42)</f>
        <v>18020</v>
      </c>
      <c r="D43" s="9">
        <f>D39-SUM(D40:D42)</f>
        <v>2565</v>
      </c>
      <c r="E43" s="9">
        <f>E39-SUM(E40:E42)</f>
        <v>19694</v>
      </c>
    </row>
    <row r="44" spans="1:5">
      <c r="A44" s="5" t="s">
        <v>2</v>
      </c>
      <c r="B44" s="15">
        <v>230932</v>
      </c>
      <c r="C44" s="15">
        <v>5423465</v>
      </c>
      <c r="D44" s="15">
        <v>266602</v>
      </c>
      <c r="E44" s="15">
        <v>5271477</v>
      </c>
    </row>
    <row r="45" spans="1:5" ht="16.5">
      <c r="A45" s="6" t="s">
        <v>45</v>
      </c>
      <c r="B45" s="9">
        <v>44345</v>
      </c>
      <c r="C45" s="9">
        <v>1323358</v>
      </c>
      <c r="D45" s="9">
        <v>59279</v>
      </c>
      <c r="E45" s="9">
        <v>1180988</v>
      </c>
    </row>
    <row r="46" spans="1:5" ht="16.5">
      <c r="A46" s="6" t="s">
        <v>44</v>
      </c>
      <c r="B46" s="9">
        <v>32337</v>
      </c>
      <c r="C46" s="9">
        <v>695613</v>
      </c>
      <c r="D46" s="9">
        <v>22143</v>
      </c>
      <c r="E46" s="9">
        <v>543887</v>
      </c>
    </row>
    <row r="47" spans="1:5" ht="16.5">
      <c r="A47" s="6" t="s">
        <v>40</v>
      </c>
      <c r="B47" s="9">
        <v>12030</v>
      </c>
      <c r="C47" s="9">
        <v>665327</v>
      </c>
      <c r="D47" s="9">
        <v>12681</v>
      </c>
      <c r="E47" s="9">
        <v>816865</v>
      </c>
    </row>
    <row r="48" spans="1:5" ht="16.5">
      <c r="A48" s="6" t="s">
        <v>128</v>
      </c>
      <c r="B48" s="9">
        <v>31503</v>
      </c>
      <c r="C48" s="9">
        <v>644748</v>
      </c>
      <c r="D48" s="9">
        <v>34505</v>
      </c>
      <c r="E48" s="9">
        <v>712879</v>
      </c>
    </row>
    <row r="49" spans="1:6" ht="16.5">
      <c r="A49" s="6" t="s">
        <v>42</v>
      </c>
      <c r="B49" s="9">
        <v>21947</v>
      </c>
      <c r="C49" s="9">
        <v>518327</v>
      </c>
      <c r="D49" s="9">
        <v>23111</v>
      </c>
      <c r="E49" s="9">
        <v>570492</v>
      </c>
    </row>
    <row r="50" spans="1:6" ht="16.5">
      <c r="A50" s="6" t="s">
        <v>202</v>
      </c>
      <c r="B50" s="9">
        <v>1048</v>
      </c>
      <c r="C50" s="9">
        <v>318324</v>
      </c>
      <c r="D50" s="9">
        <v>1016</v>
      </c>
      <c r="E50" s="9">
        <v>297889</v>
      </c>
    </row>
    <row r="51" spans="1:6" ht="16.5">
      <c r="A51" s="6" t="s">
        <v>116</v>
      </c>
      <c r="B51" s="9">
        <v>529</v>
      </c>
      <c r="C51" s="9">
        <v>279474</v>
      </c>
      <c r="D51" s="9">
        <v>1053</v>
      </c>
      <c r="E51" s="9">
        <v>237365</v>
      </c>
    </row>
    <row r="52" spans="1:6" ht="16.5">
      <c r="A52" s="6" t="s">
        <v>46</v>
      </c>
      <c r="B52" s="9">
        <v>7938</v>
      </c>
      <c r="C52" s="9">
        <v>243668</v>
      </c>
      <c r="D52" s="9">
        <v>7211</v>
      </c>
      <c r="E52" s="9">
        <v>203544</v>
      </c>
    </row>
    <row r="53" spans="1:6" ht="16.5">
      <c r="A53" s="6" t="s">
        <v>39</v>
      </c>
      <c r="B53" s="9">
        <v>18493</v>
      </c>
      <c r="C53" s="9">
        <v>188033</v>
      </c>
      <c r="D53" s="9">
        <v>1689</v>
      </c>
      <c r="E53" s="9">
        <v>19729</v>
      </c>
    </row>
    <row r="54" spans="1:6" ht="16.5">
      <c r="A54" s="6" t="s">
        <v>37</v>
      </c>
      <c r="B54" s="9">
        <v>8116</v>
      </c>
      <c r="C54" s="9">
        <v>85144</v>
      </c>
      <c r="D54" s="9">
        <v>19876</v>
      </c>
      <c r="E54" s="9">
        <v>223604</v>
      </c>
    </row>
    <row r="55" spans="1:6" ht="16.5">
      <c r="A55" s="6" t="s">
        <v>204</v>
      </c>
      <c r="B55" s="9">
        <v>60</v>
      </c>
      <c r="C55" s="9">
        <v>84815</v>
      </c>
      <c r="D55" s="9">
        <v>40</v>
      </c>
      <c r="E55" s="9">
        <v>62060</v>
      </c>
      <c r="F55" s="19"/>
    </row>
    <row r="56" spans="1:6" ht="16.5">
      <c r="A56" s="6" t="s">
        <v>208</v>
      </c>
      <c r="B56" s="9">
        <v>7180</v>
      </c>
      <c r="C56" s="9">
        <v>80624</v>
      </c>
      <c r="D56" s="9">
        <v>6682</v>
      </c>
      <c r="E56" s="9">
        <v>45495</v>
      </c>
    </row>
    <row r="57" spans="1:6" ht="16.5">
      <c r="A57" s="6" t="s">
        <v>203</v>
      </c>
      <c r="B57" s="9">
        <v>1715</v>
      </c>
      <c r="C57" s="9">
        <v>77189</v>
      </c>
      <c r="D57" s="9">
        <v>1958</v>
      </c>
      <c r="E57" s="9">
        <v>86335</v>
      </c>
    </row>
    <row r="58" spans="1:6" ht="16.5">
      <c r="A58" s="6" t="s">
        <v>207</v>
      </c>
      <c r="B58" s="9">
        <v>5897</v>
      </c>
      <c r="C58" s="9">
        <v>54222</v>
      </c>
      <c r="D58" s="9">
        <v>4848</v>
      </c>
      <c r="E58" s="9">
        <v>44327</v>
      </c>
    </row>
    <row r="59" spans="1:6" ht="16.5">
      <c r="A59" s="6" t="s">
        <v>41</v>
      </c>
      <c r="B59" s="9">
        <v>148</v>
      </c>
      <c r="C59" s="9">
        <v>33689</v>
      </c>
      <c r="D59" s="9">
        <v>46</v>
      </c>
      <c r="E59" s="9">
        <v>39709</v>
      </c>
    </row>
    <row r="60" spans="1:6" ht="16.5">
      <c r="A60" s="6" t="s">
        <v>129</v>
      </c>
      <c r="B60" s="9">
        <v>3645</v>
      </c>
      <c r="C60" s="9">
        <v>23203</v>
      </c>
      <c r="D60" s="9">
        <v>3636</v>
      </c>
      <c r="E60" s="9">
        <v>29041</v>
      </c>
    </row>
    <row r="61" spans="1:6" ht="16.5">
      <c r="A61" s="6" t="s">
        <v>210</v>
      </c>
      <c r="B61" s="9">
        <v>16672</v>
      </c>
      <c r="C61" s="9">
        <v>21953</v>
      </c>
      <c r="D61" s="9">
        <v>51272</v>
      </c>
      <c r="E61" s="9">
        <v>77973</v>
      </c>
    </row>
    <row r="62" spans="1:6" ht="16.5">
      <c r="A62" s="6" t="s">
        <v>206</v>
      </c>
      <c r="B62" s="9">
        <v>4771</v>
      </c>
      <c r="C62" s="9">
        <v>17440</v>
      </c>
      <c r="D62" s="9">
        <v>4978</v>
      </c>
      <c r="E62" s="9">
        <v>18251</v>
      </c>
    </row>
    <row r="63" spans="1:6" ht="16.5">
      <c r="A63" s="6" t="s">
        <v>38</v>
      </c>
      <c r="B63" s="9">
        <v>3918</v>
      </c>
      <c r="C63" s="9">
        <v>8577</v>
      </c>
      <c r="D63" s="9">
        <v>4045</v>
      </c>
      <c r="E63" s="9">
        <v>9173</v>
      </c>
    </row>
    <row r="64" spans="1:6" ht="16.5">
      <c r="A64" s="6" t="s">
        <v>209</v>
      </c>
      <c r="B64" s="9">
        <v>644</v>
      </c>
      <c r="C64" s="9">
        <v>5333</v>
      </c>
      <c r="D64" s="9">
        <v>825</v>
      </c>
      <c r="E64" s="9">
        <v>5615</v>
      </c>
    </row>
    <row r="65" spans="1:10" ht="16.5">
      <c r="A65" s="6" t="s">
        <v>43</v>
      </c>
      <c r="B65" s="9">
        <v>58</v>
      </c>
      <c r="C65" s="9">
        <v>4598</v>
      </c>
      <c r="D65" s="9">
        <v>72</v>
      </c>
      <c r="E65" s="9">
        <v>7705</v>
      </c>
    </row>
    <row r="66" spans="1:10" ht="16.5">
      <c r="A66" s="6" t="s">
        <v>150</v>
      </c>
      <c r="B66" s="9">
        <v>334</v>
      </c>
      <c r="C66" s="9">
        <v>3862</v>
      </c>
      <c r="D66" s="9">
        <v>221</v>
      </c>
      <c r="E66" s="9">
        <v>2675</v>
      </c>
    </row>
    <row r="67" spans="1:10" ht="16.5">
      <c r="A67" s="6" t="s">
        <v>47</v>
      </c>
      <c r="B67" s="9">
        <f>B44-SUM(B45:B66)</f>
        <v>7604</v>
      </c>
      <c r="C67" s="9">
        <f>C44-SUM(C45:C66)</f>
        <v>45944</v>
      </c>
      <c r="D67" s="9">
        <f>D44-SUM(D45:D66)</f>
        <v>5415</v>
      </c>
      <c r="E67" s="9">
        <f>E44-SUM(E45:E66)</f>
        <v>35876</v>
      </c>
      <c r="F67" s="19"/>
      <c r="G67" s="19"/>
    </row>
    <row r="68" spans="1:10">
      <c r="A68" s="5" t="s">
        <v>3</v>
      </c>
      <c r="B68" s="15">
        <v>14943378</v>
      </c>
      <c r="C68" s="15">
        <v>14686541</v>
      </c>
      <c r="D68" s="15">
        <v>14115027</v>
      </c>
      <c r="E68" s="15">
        <v>15219696</v>
      </c>
    </row>
    <row r="69" spans="1:10" ht="16.5">
      <c r="A69" s="6" t="s">
        <v>214</v>
      </c>
      <c r="B69" s="9">
        <v>11251114</v>
      </c>
      <c r="C69" s="9">
        <v>8266624</v>
      </c>
      <c r="D69" s="9">
        <v>11061084</v>
      </c>
      <c r="E69" s="9">
        <v>8370225</v>
      </c>
      <c r="F69" s="19"/>
      <c r="G69" s="19"/>
    </row>
    <row r="70" spans="1:10" ht="16.5">
      <c r="A70" s="6" t="s">
        <v>48</v>
      </c>
      <c r="B70" s="9">
        <v>74352</v>
      </c>
      <c r="C70" s="9">
        <v>1652567</v>
      </c>
      <c r="D70" s="9">
        <v>91039</v>
      </c>
      <c r="E70" s="9">
        <v>1904873</v>
      </c>
    </row>
    <row r="71" spans="1:10" ht="16.5">
      <c r="A71" s="6" t="s">
        <v>217</v>
      </c>
      <c r="B71" s="9">
        <v>132689</v>
      </c>
      <c r="C71" s="9">
        <v>1169547</v>
      </c>
      <c r="D71" s="9">
        <v>165961</v>
      </c>
      <c r="E71" s="9">
        <v>1591545</v>
      </c>
    </row>
    <row r="72" spans="1:10" ht="16.5">
      <c r="A72" s="6" t="s">
        <v>218</v>
      </c>
      <c r="B72" s="9">
        <v>72093</v>
      </c>
      <c r="C72" s="9">
        <v>815597</v>
      </c>
      <c r="D72" s="9">
        <v>59302</v>
      </c>
      <c r="E72" s="9">
        <v>804505</v>
      </c>
      <c r="G72" s="8"/>
      <c r="H72" s="8"/>
      <c r="I72" s="8"/>
      <c r="J72" s="20"/>
    </row>
    <row r="73" spans="1:10" ht="16.5">
      <c r="A73" s="6" t="s">
        <v>215</v>
      </c>
      <c r="B73" s="9">
        <v>938598</v>
      </c>
      <c r="C73" s="9">
        <v>815115</v>
      </c>
      <c r="D73" s="9">
        <v>931712</v>
      </c>
      <c r="E73" s="9">
        <v>817904</v>
      </c>
      <c r="G73" s="8"/>
      <c r="H73" s="8"/>
      <c r="I73" s="8"/>
      <c r="J73" s="20"/>
    </row>
    <row r="74" spans="1:10" ht="16.5">
      <c r="A74" s="6" t="s">
        <v>219</v>
      </c>
      <c r="B74" s="9">
        <v>113218</v>
      </c>
      <c r="C74" s="9">
        <v>777037</v>
      </c>
      <c r="D74" s="9">
        <v>116697</v>
      </c>
      <c r="E74" s="9">
        <v>807050</v>
      </c>
      <c r="G74" s="8"/>
      <c r="H74" s="8"/>
      <c r="I74" s="8"/>
      <c r="J74" s="20"/>
    </row>
    <row r="75" spans="1:10" ht="16.5">
      <c r="A75" s="6" t="s">
        <v>213</v>
      </c>
      <c r="B75" s="9">
        <v>581467</v>
      </c>
      <c r="C75" s="9">
        <v>222162</v>
      </c>
      <c r="D75" s="9">
        <v>475344</v>
      </c>
      <c r="E75" s="9">
        <v>209615</v>
      </c>
      <c r="H75" s="20"/>
    </row>
    <row r="76" spans="1:10" ht="16.5">
      <c r="A76" s="6" t="s">
        <v>216</v>
      </c>
      <c r="B76" s="9">
        <v>77856</v>
      </c>
      <c r="C76" s="9">
        <v>192914</v>
      </c>
      <c r="D76" s="9">
        <v>79007</v>
      </c>
      <c r="E76" s="9">
        <v>167751</v>
      </c>
    </row>
    <row r="77" spans="1:10" ht="16.5">
      <c r="A77" s="6" t="s">
        <v>212</v>
      </c>
      <c r="B77" s="9">
        <v>62819</v>
      </c>
      <c r="C77" s="9">
        <v>188137</v>
      </c>
      <c r="D77" s="9">
        <v>69203</v>
      </c>
      <c r="E77" s="9">
        <v>115459</v>
      </c>
    </row>
    <row r="78" spans="1:10" ht="16.5">
      <c r="A78" s="6" t="s">
        <v>211</v>
      </c>
      <c r="B78" s="9">
        <v>60630</v>
      </c>
      <c r="C78" s="9">
        <v>119124</v>
      </c>
      <c r="D78" s="9">
        <v>38949</v>
      </c>
      <c r="E78" s="9">
        <v>129579</v>
      </c>
    </row>
    <row r="79" spans="1:10" ht="16.5">
      <c r="A79" s="6" t="s">
        <v>50</v>
      </c>
      <c r="B79" s="9">
        <v>585488</v>
      </c>
      <c r="C79" s="9">
        <v>116220</v>
      </c>
      <c r="D79" s="9">
        <v>489225</v>
      </c>
      <c r="E79" s="9">
        <v>101588</v>
      </c>
    </row>
    <row r="80" spans="1:10" ht="16.5">
      <c r="A80" s="6" t="s">
        <v>152</v>
      </c>
      <c r="B80" s="9">
        <v>3878</v>
      </c>
      <c r="C80" s="9">
        <v>40009</v>
      </c>
      <c r="D80" s="9">
        <v>4435</v>
      </c>
      <c r="E80" s="9">
        <v>45585</v>
      </c>
    </row>
    <row r="81" spans="1:5" ht="16.5">
      <c r="A81" s="6" t="s">
        <v>220</v>
      </c>
      <c r="B81" s="9">
        <v>1789</v>
      </c>
      <c r="C81" s="9">
        <v>13539</v>
      </c>
      <c r="D81" s="9">
        <v>499</v>
      </c>
      <c r="E81" s="9">
        <v>7589</v>
      </c>
    </row>
    <row r="82" spans="1:5" ht="16.5">
      <c r="A82" s="6" t="s">
        <v>49</v>
      </c>
      <c r="B82" s="9">
        <f>B68-SUM(B69:B81)</f>
        <v>987387</v>
      </c>
      <c r="C82" s="9">
        <f>C68-SUM(C69:C81)</f>
        <v>297949</v>
      </c>
      <c r="D82" s="9">
        <f>D68-SUM(D69:D81)</f>
        <v>532570</v>
      </c>
      <c r="E82" s="9">
        <f>E68-SUM(E69:E81)</f>
        <v>146428</v>
      </c>
    </row>
    <row r="83" spans="1:5">
      <c r="A83" s="5" t="s">
        <v>130</v>
      </c>
      <c r="B83" s="15">
        <v>12434008</v>
      </c>
      <c r="C83" s="15">
        <v>60413476</v>
      </c>
      <c r="D83" s="15">
        <v>12727421</v>
      </c>
      <c r="E83" s="15">
        <v>52346028</v>
      </c>
    </row>
    <row r="84" spans="1:5" ht="16.5">
      <c r="A84" s="6" t="s">
        <v>54</v>
      </c>
      <c r="B84" s="9">
        <v>8343339</v>
      </c>
      <c r="C84" s="9">
        <v>29811657</v>
      </c>
      <c r="D84" s="9">
        <v>8236206</v>
      </c>
      <c r="E84" s="9">
        <v>25202841</v>
      </c>
    </row>
    <row r="85" spans="1:5" ht="16.5">
      <c r="A85" s="6" t="s">
        <v>221</v>
      </c>
      <c r="B85" s="9">
        <v>2056388</v>
      </c>
      <c r="C85" s="9">
        <v>13668960</v>
      </c>
      <c r="D85" s="9">
        <v>2000607</v>
      </c>
      <c r="E85" s="9">
        <v>10636596</v>
      </c>
    </row>
    <row r="86" spans="1:5" ht="16.5">
      <c r="A86" s="6" t="s">
        <v>117</v>
      </c>
      <c r="B86" s="9">
        <v>1854</v>
      </c>
      <c r="C86" s="9">
        <v>4410535</v>
      </c>
      <c r="D86" s="9">
        <v>1720</v>
      </c>
      <c r="E86" s="9">
        <v>4271523</v>
      </c>
    </row>
    <row r="87" spans="1:5" ht="16.5">
      <c r="A87" s="6" t="s">
        <v>63</v>
      </c>
      <c r="B87" s="9">
        <v>3491</v>
      </c>
      <c r="C87" s="9">
        <v>1419814</v>
      </c>
      <c r="D87" s="9">
        <v>4542</v>
      </c>
      <c r="E87" s="9">
        <v>1061106</v>
      </c>
    </row>
    <row r="88" spans="1:5" ht="16.5">
      <c r="A88" s="6" t="s">
        <v>60</v>
      </c>
      <c r="B88" s="9">
        <v>9305</v>
      </c>
      <c r="C88" s="9">
        <v>811259</v>
      </c>
      <c r="D88" s="9">
        <v>7903</v>
      </c>
      <c r="E88" s="9">
        <v>700633</v>
      </c>
    </row>
    <row r="89" spans="1:5" ht="16.5">
      <c r="A89" s="6" t="s">
        <v>227</v>
      </c>
      <c r="B89" s="9">
        <v>3141</v>
      </c>
      <c r="C89" s="9">
        <v>716681</v>
      </c>
      <c r="D89" s="9">
        <v>3285</v>
      </c>
      <c r="E89" s="9">
        <v>760598</v>
      </c>
    </row>
    <row r="90" spans="1:5" ht="16.5">
      <c r="A90" s="6" t="s">
        <v>119</v>
      </c>
      <c r="B90" s="9">
        <v>3246</v>
      </c>
      <c r="C90" s="9">
        <v>697229</v>
      </c>
      <c r="D90" s="9">
        <v>6109</v>
      </c>
      <c r="E90" s="9">
        <v>1127373</v>
      </c>
    </row>
    <row r="91" spans="1:5" ht="16.5">
      <c r="A91" s="6" t="s">
        <v>222</v>
      </c>
      <c r="B91" s="9">
        <v>145</v>
      </c>
      <c r="C91" s="9">
        <v>662496</v>
      </c>
      <c r="D91" s="9">
        <v>221</v>
      </c>
      <c r="E91" s="9">
        <v>1129395</v>
      </c>
    </row>
    <row r="92" spans="1:5" ht="16.5">
      <c r="A92" s="6" t="s">
        <v>56</v>
      </c>
      <c r="B92" s="9">
        <v>85438</v>
      </c>
      <c r="C92" s="9">
        <v>650414</v>
      </c>
      <c r="D92" s="9">
        <v>137439</v>
      </c>
      <c r="E92" s="9">
        <v>958700</v>
      </c>
    </row>
    <row r="93" spans="1:5" ht="16.5">
      <c r="A93" s="6" t="s">
        <v>224</v>
      </c>
      <c r="B93" s="9">
        <v>1601507</v>
      </c>
      <c r="C93" s="9">
        <v>634967</v>
      </c>
      <c r="D93" s="9">
        <v>2036102</v>
      </c>
      <c r="E93" s="9">
        <v>737176</v>
      </c>
    </row>
    <row r="94" spans="1:5" ht="16.5">
      <c r="A94" s="6" t="s">
        <v>52</v>
      </c>
      <c r="B94" s="9">
        <v>41856</v>
      </c>
      <c r="C94" s="9">
        <v>628463</v>
      </c>
      <c r="D94" s="9">
        <v>40028</v>
      </c>
      <c r="E94" s="9">
        <v>528221</v>
      </c>
    </row>
    <row r="95" spans="1:5" ht="16.5">
      <c r="A95" s="6" t="s">
        <v>53</v>
      </c>
      <c r="B95" s="9">
        <v>45611</v>
      </c>
      <c r="C95" s="9">
        <v>543508</v>
      </c>
      <c r="D95" s="9">
        <v>53806</v>
      </c>
      <c r="E95" s="9">
        <v>507555</v>
      </c>
    </row>
    <row r="96" spans="1:5" ht="16.5">
      <c r="A96" s="6" t="s">
        <v>65</v>
      </c>
      <c r="B96" s="9">
        <v>14036</v>
      </c>
      <c r="C96" s="9">
        <v>494900</v>
      </c>
      <c r="D96" s="9">
        <v>9998</v>
      </c>
      <c r="E96" s="9">
        <v>273477</v>
      </c>
    </row>
    <row r="97" spans="1:5" ht="16.5">
      <c r="A97" s="6" t="s">
        <v>118</v>
      </c>
      <c r="B97" s="9">
        <v>3262</v>
      </c>
      <c r="C97" s="9">
        <v>428492</v>
      </c>
      <c r="D97" s="9">
        <v>3368</v>
      </c>
      <c r="E97" s="9">
        <v>414029</v>
      </c>
    </row>
    <row r="98" spans="1:5" ht="16.5">
      <c r="A98" s="6" t="s">
        <v>120</v>
      </c>
      <c r="B98" s="9">
        <v>1131</v>
      </c>
      <c r="C98" s="9">
        <v>406866</v>
      </c>
      <c r="D98" s="9">
        <v>1155</v>
      </c>
      <c r="E98" s="9">
        <v>427967</v>
      </c>
    </row>
    <row r="99" spans="1:5" ht="16.5">
      <c r="A99" s="6" t="s">
        <v>55</v>
      </c>
      <c r="B99" s="9">
        <v>15645</v>
      </c>
      <c r="C99" s="9">
        <v>405775</v>
      </c>
      <c r="D99" s="9">
        <v>16632</v>
      </c>
      <c r="E99" s="9">
        <v>312661</v>
      </c>
    </row>
    <row r="100" spans="1:5" ht="16.5">
      <c r="A100" s="6" t="s">
        <v>59</v>
      </c>
      <c r="B100" s="9">
        <v>31917</v>
      </c>
      <c r="C100" s="9">
        <v>398924</v>
      </c>
      <c r="D100" s="9">
        <v>29388</v>
      </c>
      <c r="E100" s="9">
        <v>368625</v>
      </c>
    </row>
    <row r="101" spans="1:5" ht="16.5">
      <c r="A101" s="6" t="s">
        <v>51</v>
      </c>
      <c r="B101" s="9">
        <v>22236</v>
      </c>
      <c r="C101" s="9">
        <v>386757</v>
      </c>
      <c r="D101" s="9">
        <v>39137</v>
      </c>
      <c r="E101" s="9">
        <v>427686</v>
      </c>
    </row>
    <row r="102" spans="1:5" ht="16.5">
      <c r="A102" s="6" t="s">
        <v>57</v>
      </c>
      <c r="B102" s="9">
        <v>61536</v>
      </c>
      <c r="C102" s="9">
        <v>364301</v>
      </c>
      <c r="D102" s="9">
        <v>28390</v>
      </c>
      <c r="E102" s="9">
        <v>143020</v>
      </c>
    </row>
    <row r="103" spans="1:5" ht="16.5">
      <c r="A103" s="6" t="s">
        <v>66</v>
      </c>
      <c r="B103" s="9">
        <v>9453</v>
      </c>
      <c r="C103" s="9">
        <v>332484</v>
      </c>
      <c r="D103" s="9">
        <v>7002</v>
      </c>
      <c r="E103" s="9">
        <v>240107</v>
      </c>
    </row>
    <row r="104" spans="1:5" ht="16.5">
      <c r="A104" s="6" t="s">
        <v>62</v>
      </c>
      <c r="B104" s="9">
        <v>9917</v>
      </c>
      <c r="C104" s="9">
        <v>189452</v>
      </c>
      <c r="D104" s="9">
        <v>9222</v>
      </c>
      <c r="E104" s="9">
        <v>186274</v>
      </c>
    </row>
    <row r="105" spans="1:5" ht="16.5">
      <c r="A105" s="6" t="s">
        <v>225</v>
      </c>
      <c r="B105" s="9">
        <v>3224</v>
      </c>
      <c r="C105" s="9">
        <v>180844</v>
      </c>
      <c r="D105" s="9">
        <v>1126</v>
      </c>
      <c r="E105" s="9">
        <v>59817</v>
      </c>
    </row>
    <row r="106" spans="1:5" ht="16.5">
      <c r="A106" s="6" t="s">
        <v>64</v>
      </c>
      <c r="B106" s="9">
        <v>2070</v>
      </c>
      <c r="C106" s="9">
        <v>165895</v>
      </c>
      <c r="D106" s="9">
        <v>1804</v>
      </c>
      <c r="E106" s="9">
        <v>130614</v>
      </c>
    </row>
    <row r="107" spans="1:5" ht="16.5">
      <c r="A107" s="6" t="s">
        <v>61</v>
      </c>
      <c r="B107" s="9">
        <v>10529</v>
      </c>
      <c r="C107" s="9">
        <v>156885</v>
      </c>
      <c r="D107" s="9">
        <v>8054</v>
      </c>
      <c r="E107" s="9">
        <v>91690</v>
      </c>
    </row>
    <row r="108" spans="1:5" ht="16.5">
      <c r="A108" s="6" t="s">
        <v>58</v>
      </c>
      <c r="B108" s="9">
        <v>3512</v>
      </c>
      <c r="C108" s="9">
        <v>141759</v>
      </c>
      <c r="D108" s="9">
        <v>2944</v>
      </c>
      <c r="E108" s="9">
        <v>99784</v>
      </c>
    </row>
    <row r="109" spans="1:5" ht="16.5">
      <c r="A109" s="6" t="s">
        <v>228</v>
      </c>
      <c r="B109" s="9">
        <v>708</v>
      </c>
      <c r="C109" s="9">
        <v>140029</v>
      </c>
      <c r="D109" s="9">
        <v>663</v>
      </c>
      <c r="E109" s="9">
        <v>122026</v>
      </c>
    </row>
    <row r="110" spans="1:5" ht="16.5">
      <c r="A110" s="6" t="s">
        <v>226</v>
      </c>
      <c r="B110" s="9">
        <v>885</v>
      </c>
      <c r="C110" s="9">
        <v>123004</v>
      </c>
      <c r="D110" s="9">
        <v>858</v>
      </c>
      <c r="E110" s="9">
        <v>110274</v>
      </c>
    </row>
    <row r="111" spans="1:5" ht="16.5">
      <c r="A111" s="6" t="s">
        <v>121</v>
      </c>
      <c r="B111" s="9">
        <v>571</v>
      </c>
      <c r="C111" s="9">
        <v>122045</v>
      </c>
      <c r="D111" s="9">
        <v>503</v>
      </c>
      <c r="E111" s="9">
        <v>115784</v>
      </c>
    </row>
    <row r="112" spans="1:5" ht="16.5">
      <c r="A112" s="6" t="s">
        <v>229</v>
      </c>
      <c r="B112" s="9">
        <v>2070</v>
      </c>
      <c r="C112" s="9">
        <v>88011</v>
      </c>
      <c r="D112" s="9">
        <v>1768</v>
      </c>
      <c r="E112" s="9">
        <v>76575</v>
      </c>
    </row>
    <row r="113" spans="1:6" ht="16.5">
      <c r="A113" s="6" t="s">
        <v>69</v>
      </c>
      <c r="B113" s="9">
        <f>B83-SUM(B84:B112)</f>
        <v>45985</v>
      </c>
      <c r="C113" s="9">
        <f>C83-SUM(C84:C112)</f>
        <v>1231070</v>
      </c>
      <c r="D113" s="9">
        <f>D83-SUM(D84:D112)</f>
        <v>37441</v>
      </c>
      <c r="E113" s="9">
        <f>E83-SUM(E84:E112)</f>
        <v>1123901</v>
      </c>
    </row>
    <row r="114" spans="1:6">
      <c r="A114" s="5" t="s">
        <v>4</v>
      </c>
      <c r="B114" s="15">
        <v>498</v>
      </c>
      <c r="C114" s="15">
        <v>151289</v>
      </c>
      <c r="D114" s="15">
        <v>474</v>
      </c>
      <c r="E114" s="15">
        <v>134987</v>
      </c>
    </row>
    <row r="115" spans="1:6" ht="16.5">
      <c r="A115" s="6" t="s">
        <v>70</v>
      </c>
      <c r="B115" s="9">
        <v>211</v>
      </c>
      <c r="C115" s="9">
        <v>10964</v>
      </c>
      <c r="D115" s="9">
        <v>146</v>
      </c>
      <c r="E115" s="9">
        <v>7054</v>
      </c>
    </row>
    <row r="116" spans="1:6" ht="16.5">
      <c r="A116" s="6" t="s">
        <v>71</v>
      </c>
      <c r="B116" s="9">
        <f>B114-B115</f>
        <v>287</v>
      </c>
      <c r="C116" s="9">
        <f>C114-C115</f>
        <v>140325</v>
      </c>
      <c r="D116" s="9">
        <f>D114-D115</f>
        <v>328</v>
      </c>
      <c r="E116" s="9">
        <f>E114-E115</f>
        <v>127933</v>
      </c>
    </row>
    <row r="117" spans="1:6">
      <c r="A117" s="5" t="s">
        <v>5</v>
      </c>
      <c r="B117" s="15">
        <v>263932</v>
      </c>
      <c r="C117" s="15">
        <v>53596744</v>
      </c>
      <c r="D117" s="15">
        <v>238584</v>
      </c>
      <c r="E117" s="15">
        <v>45140016</v>
      </c>
    </row>
    <row r="118" spans="1:6" ht="16.5">
      <c r="A118" s="6" t="s">
        <v>72</v>
      </c>
      <c r="B118" s="9">
        <v>174510</v>
      </c>
      <c r="C118" s="9">
        <v>29880867</v>
      </c>
      <c r="D118" s="9">
        <v>163021</v>
      </c>
      <c r="E118" s="9">
        <v>26322704</v>
      </c>
    </row>
    <row r="119" spans="1:6" s="7" customFormat="1" ht="16.5">
      <c r="A119" s="6" t="s">
        <v>123</v>
      </c>
      <c r="B119" s="9">
        <v>3219</v>
      </c>
      <c r="C119" s="9">
        <v>7393237</v>
      </c>
      <c r="D119" s="9">
        <v>2574</v>
      </c>
      <c r="E119" s="9">
        <v>5531625</v>
      </c>
      <c r="F119" s="18"/>
    </row>
    <row r="120" spans="1:6" s="7" customFormat="1" ht="16.5">
      <c r="A120" s="6" t="s">
        <v>74</v>
      </c>
      <c r="B120" s="9">
        <v>18894</v>
      </c>
      <c r="C120" s="9">
        <v>7336996</v>
      </c>
      <c r="D120" s="9">
        <v>14689</v>
      </c>
      <c r="E120" s="9">
        <v>6496281</v>
      </c>
      <c r="F120" s="18"/>
    </row>
    <row r="121" spans="1:6" s="7" customFormat="1" ht="16.5">
      <c r="A121" s="6" t="s">
        <v>106</v>
      </c>
      <c r="B121" s="9">
        <v>4574</v>
      </c>
      <c r="C121" s="9">
        <v>1852494</v>
      </c>
      <c r="D121" s="9">
        <v>3778</v>
      </c>
      <c r="E121" s="9">
        <v>1418276</v>
      </c>
      <c r="F121" s="18"/>
    </row>
    <row r="122" spans="1:6" s="7" customFormat="1" ht="16.5">
      <c r="A122" s="6" t="s">
        <v>135</v>
      </c>
      <c r="B122" s="9">
        <v>121</v>
      </c>
      <c r="C122" s="9">
        <v>630625</v>
      </c>
      <c r="D122" s="9">
        <v>96</v>
      </c>
      <c r="E122" s="9">
        <v>279305</v>
      </c>
      <c r="F122" s="18"/>
    </row>
    <row r="123" spans="1:6" s="7" customFormat="1" ht="16.5">
      <c r="A123" s="6" t="s">
        <v>232</v>
      </c>
      <c r="B123" s="9">
        <v>734</v>
      </c>
      <c r="C123" s="9">
        <v>611553</v>
      </c>
      <c r="D123" s="9">
        <v>760</v>
      </c>
      <c r="E123" s="9">
        <v>518055</v>
      </c>
      <c r="F123" s="18"/>
    </row>
    <row r="124" spans="1:6" s="7" customFormat="1" ht="16.5">
      <c r="A124" s="6" t="s">
        <v>122</v>
      </c>
      <c r="B124" s="9">
        <v>5511</v>
      </c>
      <c r="C124" s="9">
        <v>608807</v>
      </c>
      <c r="D124" s="9">
        <v>3320</v>
      </c>
      <c r="E124" s="9">
        <v>260114</v>
      </c>
      <c r="F124" s="18"/>
    </row>
    <row r="125" spans="1:6" s="7" customFormat="1" ht="16.5">
      <c r="A125" s="6" t="s">
        <v>109</v>
      </c>
      <c r="B125" s="9">
        <v>7513</v>
      </c>
      <c r="C125" s="9">
        <v>395965</v>
      </c>
      <c r="D125" s="9">
        <v>8124</v>
      </c>
      <c r="E125" s="9">
        <v>471694</v>
      </c>
      <c r="F125" s="18"/>
    </row>
    <row r="126" spans="1:6" s="7" customFormat="1" ht="16.5">
      <c r="A126" s="6" t="s">
        <v>124</v>
      </c>
      <c r="B126" s="9">
        <v>121</v>
      </c>
      <c r="C126" s="9">
        <v>395899</v>
      </c>
      <c r="D126" s="9">
        <v>55</v>
      </c>
      <c r="E126" s="9">
        <v>89746</v>
      </c>
      <c r="F126" s="18"/>
    </row>
    <row r="127" spans="1:6" s="7" customFormat="1" ht="16.5">
      <c r="A127" s="6" t="s">
        <v>73</v>
      </c>
      <c r="B127" s="9">
        <v>2649</v>
      </c>
      <c r="C127" s="9">
        <v>374773</v>
      </c>
      <c r="D127" s="9">
        <v>4050</v>
      </c>
      <c r="E127" s="9">
        <v>481323</v>
      </c>
      <c r="F127" s="18"/>
    </row>
    <row r="128" spans="1:6" s="7" customFormat="1" ht="16.5">
      <c r="A128" s="6" t="s">
        <v>112</v>
      </c>
      <c r="B128" s="9">
        <v>3278</v>
      </c>
      <c r="C128" s="9">
        <v>363578</v>
      </c>
      <c r="D128" s="9">
        <v>2527</v>
      </c>
      <c r="E128" s="9">
        <v>311076</v>
      </c>
      <c r="F128" s="18"/>
    </row>
    <row r="129" spans="1:6" s="7" customFormat="1" ht="16.5">
      <c r="A129" s="6" t="s">
        <v>114</v>
      </c>
      <c r="B129" s="9">
        <v>1302</v>
      </c>
      <c r="C129" s="9">
        <v>275550</v>
      </c>
      <c r="D129" s="9">
        <v>1545</v>
      </c>
      <c r="E129" s="9">
        <v>288409</v>
      </c>
      <c r="F129" s="18"/>
    </row>
    <row r="130" spans="1:6" s="7" customFormat="1" ht="16.5">
      <c r="A130" s="6" t="s">
        <v>131</v>
      </c>
      <c r="B130" s="9">
        <v>136</v>
      </c>
      <c r="C130" s="9">
        <v>197355</v>
      </c>
      <c r="D130" s="9">
        <v>91</v>
      </c>
      <c r="E130" s="9">
        <v>114842</v>
      </c>
      <c r="F130" s="18"/>
    </row>
    <row r="131" spans="1:6" s="7" customFormat="1" ht="16.5">
      <c r="A131" s="6" t="s">
        <v>75</v>
      </c>
      <c r="B131" s="9">
        <v>2091</v>
      </c>
      <c r="C131" s="9">
        <v>191886</v>
      </c>
      <c r="D131" s="9">
        <v>999</v>
      </c>
      <c r="E131" s="9">
        <v>70170</v>
      </c>
      <c r="F131" s="18"/>
    </row>
    <row r="132" spans="1:6" s="7" customFormat="1" ht="16.5">
      <c r="A132" s="6" t="s">
        <v>77</v>
      </c>
      <c r="B132" s="9">
        <v>522</v>
      </c>
      <c r="C132" s="9">
        <v>154335</v>
      </c>
      <c r="D132" s="9">
        <v>811</v>
      </c>
      <c r="E132" s="9">
        <v>247219</v>
      </c>
      <c r="F132" s="18"/>
    </row>
    <row r="133" spans="1:6" s="7" customFormat="1" ht="16.5">
      <c r="A133" s="6" t="s">
        <v>230</v>
      </c>
      <c r="B133" s="9">
        <v>2499</v>
      </c>
      <c r="C133" s="9">
        <v>137132</v>
      </c>
      <c r="D133" s="9">
        <v>3679</v>
      </c>
      <c r="E133" s="9">
        <v>165841</v>
      </c>
      <c r="F133" s="18"/>
    </row>
    <row r="134" spans="1:6" s="7" customFormat="1" ht="16.5">
      <c r="A134" s="6" t="s">
        <v>231</v>
      </c>
      <c r="B134" s="9">
        <v>10298</v>
      </c>
      <c r="C134" s="9">
        <v>126152</v>
      </c>
      <c r="D134" s="9">
        <v>6604</v>
      </c>
      <c r="E134" s="9">
        <v>211270</v>
      </c>
      <c r="F134" s="18"/>
    </row>
    <row r="135" spans="1:6" ht="16.5">
      <c r="A135" s="6" t="s">
        <v>113</v>
      </c>
      <c r="B135" s="9">
        <v>1147</v>
      </c>
      <c r="C135" s="9">
        <v>124589</v>
      </c>
      <c r="D135" s="9">
        <v>1341</v>
      </c>
      <c r="E135" s="9">
        <v>102823</v>
      </c>
    </row>
    <row r="136" spans="1:6" ht="16.5">
      <c r="A136" s="6" t="s">
        <v>110</v>
      </c>
      <c r="B136" s="9">
        <v>6002</v>
      </c>
      <c r="C136" s="9">
        <v>120679</v>
      </c>
      <c r="D136" s="9">
        <v>4817</v>
      </c>
      <c r="E136" s="9">
        <v>107340</v>
      </c>
    </row>
    <row r="137" spans="1:6" ht="16.5">
      <c r="A137" s="6" t="s">
        <v>125</v>
      </c>
      <c r="B137" s="9">
        <v>16</v>
      </c>
      <c r="C137" s="9">
        <v>108846</v>
      </c>
      <c r="D137" s="9">
        <v>27</v>
      </c>
      <c r="E137" s="9">
        <v>93621</v>
      </c>
    </row>
    <row r="138" spans="1:6" ht="16.5">
      <c r="A138" s="6" t="s">
        <v>107</v>
      </c>
      <c r="B138" s="9">
        <v>2656</v>
      </c>
      <c r="C138" s="9">
        <v>100773</v>
      </c>
      <c r="D138" s="9">
        <v>2472</v>
      </c>
      <c r="E138" s="9">
        <v>94199</v>
      </c>
    </row>
    <row r="139" spans="1:6" ht="16.5">
      <c r="A139" s="6" t="s">
        <v>78</v>
      </c>
      <c r="B139" s="9">
        <v>157</v>
      </c>
      <c r="C139" s="9">
        <v>92418</v>
      </c>
      <c r="D139" s="9">
        <v>208</v>
      </c>
      <c r="E139" s="9">
        <v>80105</v>
      </c>
    </row>
    <row r="140" spans="1:6" ht="16.5">
      <c r="A140" s="6" t="s">
        <v>132</v>
      </c>
      <c r="B140" s="9">
        <v>657</v>
      </c>
      <c r="C140" s="9">
        <v>77441</v>
      </c>
      <c r="D140" s="9">
        <v>756</v>
      </c>
      <c r="E140" s="9">
        <v>82705</v>
      </c>
    </row>
    <row r="141" spans="1:6" ht="16.5">
      <c r="A141" s="6" t="s">
        <v>184</v>
      </c>
      <c r="B141" s="9">
        <v>915</v>
      </c>
      <c r="C141" s="9">
        <v>63214</v>
      </c>
      <c r="D141" s="9">
        <v>142</v>
      </c>
      <c r="E141" s="9">
        <v>7376</v>
      </c>
    </row>
    <row r="142" spans="1:6" ht="16.5">
      <c r="A142" s="6" t="s">
        <v>79</v>
      </c>
      <c r="B142" s="9">
        <v>1630</v>
      </c>
      <c r="C142" s="9">
        <v>60251</v>
      </c>
      <c r="D142" s="9">
        <v>1672</v>
      </c>
      <c r="E142" s="9">
        <v>82288</v>
      </c>
    </row>
    <row r="143" spans="1:6" ht="16.5">
      <c r="A143" s="6" t="s">
        <v>108</v>
      </c>
      <c r="B143" s="9">
        <v>470</v>
      </c>
      <c r="C143" s="9">
        <v>60000</v>
      </c>
      <c r="D143" s="9">
        <v>373</v>
      </c>
      <c r="E143" s="9">
        <v>56699</v>
      </c>
    </row>
    <row r="144" spans="1:6" ht="16.5">
      <c r="A144" s="6" t="s">
        <v>111</v>
      </c>
      <c r="B144" s="9">
        <v>476</v>
      </c>
      <c r="C144" s="9">
        <v>59032</v>
      </c>
      <c r="D144" s="9">
        <v>459</v>
      </c>
      <c r="E144" s="9">
        <v>78975</v>
      </c>
    </row>
    <row r="145" spans="1:5" ht="16.5">
      <c r="A145" s="6" t="s">
        <v>233</v>
      </c>
      <c r="B145" s="9">
        <v>327</v>
      </c>
      <c r="C145" s="9">
        <v>58940</v>
      </c>
      <c r="D145" s="9">
        <v>319</v>
      </c>
      <c r="E145" s="9">
        <v>63485</v>
      </c>
    </row>
    <row r="146" spans="1:5" ht="16.5">
      <c r="A146" s="6" t="s">
        <v>133</v>
      </c>
      <c r="B146" s="9">
        <f>B117-SUM(B118:B145)</f>
        <v>11507</v>
      </c>
      <c r="C146" s="9">
        <f>C117-SUM(C118:C145)</f>
        <v>1743357</v>
      </c>
      <c r="D146" s="9">
        <f>D117-SUM(D118:D145)</f>
        <v>9275</v>
      </c>
      <c r="E146" s="9">
        <f>E117-SUM(E118:E145)</f>
        <v>1012450</v>
      </c>
    </row>
    <row r="147" spans="1:5">
      <c r="A147" s="5" t="s">
        <v>6</v>
      </c>
      <c r="B147" s="15">
        <v>809396</v>
      </c>
      <c r="C147" s="15">
        <v>84358709</v>
      </c>
      <c r="D147" s="15">
        <v>763918</v>
      </c>
      <c r="E147" s="15">
        <v>78473253</v>
      </c>
    </row>
    <row r="148" spans="1:5" ht="16.5">
      <c r="A148" s="6" t="s">
        <v>115</v>
      </c>
      <c r="B148" s="9">
        <v>414647</v>
      </c>
      <c r="C148" s="9">
        <v>34277905</v>
      </c>
      <c r="D148" s="9">
        <v>383555</v>
      </c>
      <c r="E148" s="9">
        <v>30971917</v>
      </c>
    </row>
    <row r="149" spans="1:5" ht="16.5">
      <c r="A149" s="6" t="s">
        <v>89</v>
      </c>
      <c r="B149" s="9">
        <v>77734</v>
      </c>
      <c r="C149" s="9">
        <v>23950135</v>
      </c>
      <c r="D149" s="9">
        <v>74659</v>
      </c>
      <c r="E149" s="9">
        <v>23317019</v>
      </c>
    </row>
    <row r="150" spans="1:5" ht="16.5">
      <c r="A150" s="6" t="s">
        <v>91</v>
      </c>
      <c r="B150" s="9">
        <v>47270</v>
      </c>
      <c r="C150" s="9">
        <v>7816057</v>
      </c>
      <c r="D150" s="9">
        <v>45874</v>
      </c>
      <c r="E150" s="9">
        <v>7553356</v>
      </c>
    </row>
    <row r="151" spans="1:5" ht="16.5">
      <c r="A151" s="6" t="s">
        <v>86</v>
      </c>
      <c r="B151" s="9">
        <v>19757</v>
      </c>
      <c r="C151" s="9">
        <v>3070909</v>
      </c>
      <c r="D151" s="9">
        <v>16304</v>
      </c>
      <c r="E151" s="9">
        <v>1876960</v>
      </c>
    </row>
    <row r="152" spans="1:5" ht="16.5">
      <c r="A152" s="6" t="s">
        <v>100</v>
      </c>
      <c r="B152" s="9">
        <v>9988</v>
      </c>
      <c r="C152" s="9">
        <v>2509310</v>
      </c>
      <c r="D152" s="9">
        <v>11206</v>
      </c>
      <c r="E152" s="9">
        <v>2873681</v>
      </c>
    </row>
    <row r="153" spans="1:5" ht="16.5">
      <c r="A153" s="6" t="s">
        <v>94</v>
      </c>
      <c r="B153" s="9">
        <v>10853</v>
      </c>
      <c r="C153" s="9">
        <v>2365171</v>
      </c>
      <c r="D153" s="9">
        <v>11430</v>
      </c>
      <c r="E153" s="9">
        <v>2254793</v>
      </c>
    </row>
    <row r="154" spans="1:5" ht="16.5">
      <c r="A154" s="6" t="s">
        <v>81</v>
      </c>
      <c r="B154" s="9">
        <v>26167</v>
      </c>
      <c r="C154" s="9">
        <v>2002083</v>
      </c>
      <c r="D154" s="9">
        <v>24454</v>
      </c>
      <c r="E154" s="9">
        <v>1665656</v>
      </c>
    </row>
    <row r="155" spans="1:5" ht="16.5">
      <c r="A155" s="6" t="s">
        <v>84</v>
      </c>
      <c r="B155" s="9">
        <v>21120</v>
      </c>
      <c r="C155" s="9">
        <v>1214657</v>
      </c>
      <c r="D155" s="9">
        <v>19274</v>
      </c>
      <c r="E155" s="9">
        <v>1114482</v>
      </c>
    </row>
    <row r="156" spans="1:5" ht="16.5">
      <c r="A156" s="6" t="s">
        <v>82</v>
      </c>
      <c r="B156" s="9">
        <v>6181</v>
      </c>
      <c r="C156" s="9">
        <v>1049786</v>
      </c>
      <c r="D156" s="9">
        <v>5400</v>
      </c>
      <c r="E156" s="9">
        <v>973858</v>
      </c>
    </row>
    <row r="157" spans="1:5" ht="16.5">
      <c r="A157" s="6" t="s">
        <v>88</v>
      </c>
      <c r="B157" s="9">
        <v>8906</v>
      </c>
      <c r="C157" s="9">
        <v>625968</v>
      </c>
      <c r="D157" s="9">
        <v>9134</v>
      </c>
      <c r="E157" s="9">
        <v>650177</v>
      </c>
    </row>
    <row r="158" spans="1:5" ht="16.5">
      <c r="A158" s="6" t="s">
        <v>101</v>
      </c>
      <c r="B158" s="9">
        <v>4895</v>
      </c>
      <c r="C158" s="9">
        <v>609886</v>
      </c>
      <c r="D158" s="9">
        <v>4664</v>
      </c>
      <c r="E158" s="9">
        <v>483209</v>
      </c>
    </row>
    <row r="159" spans="1:5" ht="16.5">
      <c r="A159" s="6" t="s">
        <v>90</v>
      </c>
      <c r="B159" s="9">
        <v>30114</v>
      </c>
      <c r="C159" s="9">
        <v>589387</v>
      </c>
      <c r="D159" s="9">
        <v>36467</v>
      </c>
      <c r="E159" s="9">
        <v>623201</v>
      </c>
    </row>
    <row r="160" spans="1:5" ht="16.5">
      <c r="A160" s="6" t="s">
        <v>99</v>
      </c>
      <c r="B160" s="9">
        <v>1476</v>
      </c>
      <c r="C160" s="9">
        <v>517278</v>
      </c>
      <c r="D160" s="9">
        <v>1381</v>
      </c>
      <c r="E160" s="9">
        <v>536177</v>
      </c>
    </row>
    <row r="161" spans="1:5" ht="16.5">
      <c r="A161" s="6" t="s">
        <v>134</v>
      </c>
      <c r="B161" s="9">
        <v>3345</v>
      </c>
      <c r="C161" s="9">
        <v>502469</v>
      </c>
      <c r="D161" s="9">
        <v>1745</v>
      </c>
      <c r="E161" s="9">
        <v>310415</v>
      </c>
    </row>
    <row r="162" spans="1:5" ht="16.5">
      <c r="A162" s="6" t="s">
        <v>103</v>
      </c>
      <c r="B162" s="9">
        <v>26230</v>
      </c>
      <c r="C162" s="9">
        <v>431301</v>
      </c>
      <c r="D162" s="9">
        <v>28633</v>
      </c>
      <c r="E162" s="9">
        <v>446257</v>
      </c>
    </row>
    <row r="163" spans="1:5" ht="16.5">
      <c r="A163" s="6" t="s">
        <v>105</v>
      </c>
      <c r="B163" s="9">
        <v>27958</v>
      </c>
      <c r="C163" s="9">
        <v>305789</v>
      </c>
      <c r="D163" s="9">
        <v>31546</v>
      </c>
      <c r="E163" s="9">
        <v>287308</v>
      </c>
    </row>
    <row r="164" spans="1:5" ht="16.5">
      <c r="A164" s="6" t="s">
        <v>85</v>
      </c>
      <c r="B164" s="9">
        <v>3779</v>
      </c>
      <c r="C164" s="9">
        <v>289976</v>
      </c>
      <c r="D164" s="9">
        <v>4616</v>
      </c>
      <c r="E164" s="9">
        <v>348443</v>
      </c>
    </row>
    <row r="165" spans="1:5" ht="16.5">
      <c r="A165" s="6" t="s">
        <v>98</v>
      </c>
      <c r="B165" s="9">
        <v>21598</v>
      </c>
      <c r="C165" s="9">
        <v>213851</v>
      </c>
      <c r="D165" s="9">
        <v>18331</v>
      </c>
      <c r="E165" s="9">
        <v>178180</v>
      </c>
    </row>
    <row r="166" spans="1:5" ht="16.5">
      <c r="A166" s="6" t="s">
        <v>237</v>
      </c>
      <c r="B166" s="9">
        <v>4065</v>
      </c>
      <c r="C166" s="9">
        <v>171352</v>
      </c>
      <c r="D166" s="9">
        <v>2943</v>
      </c>
      <c r="E166" s="9">
        <v>131255</v>
      </c>
    </row>
    <row r="167" spans="1:5" ht="16.5">
      <c r="A167" s="6" t="s">
        <v>80</v>
      </c>
      <c r="B167" s="9">
        <v>1610</v>
      </c>
      <c r="C167" s="9">
        <v>169073</v>
      </c>
      <c r="D167" s="9">
        <v>1112</v>
      </c>
      <c r="E167" s="9">
        <v>152232</v>
      </c>
    </row>
    <row r="168" spans="1:5" ht="16.5">
      <c r="A168" s="6" t="s">
        <v>95</v>
      </c>
      <c r="B168" s="9">
        <v>4619</v>
      </c>
      <c r="C168" s="9">
        <v>163504</v>
      </c>
      <c r="D168" s="9">
        <v>5480</v>
      </c>
      <c r="E168" s="9">
        <v>136680</v>
      </c>
    </row>
    <row r="169" spans="1:5" ht="16.5">
      <c r="A169" s="6" t="s">
        <v>92</v>
      </c>
      <c r="B169" s="9">
        <v>387</v>
      </c>
      <c r="C169" s="9">
        <v>134967</v>
      </c>
      <c r="D169" s="9">
        <v>367</v>
      </c>
      <c r="E169" s="9">
        <v>110816</v>
      </c>
    </row>
    <row r="170" spans="1:5" ht="16.5">
      <c r="A170" s="6" t="s">
        <v>83</v>
      </c>
      <c r="B170" s="9">
        <v>862</v>
      </c>
      <c r="C170" s="9">
        <v>128237</v>
      </c>
      <c r="D170" s="9">
        <v>821</v>
      </c>
      <c r="E170" s="9">
        <v>141135</v>
      </c>
    </row>
    <row r="171" spans="1:5" ht="16.5">
      <c r="A171" s="6" t="s">
        <v>97</v>
      </c>
      <c r="B171" s="9">
        <v>995</v>
      </c>
      <c r="C171" s="9">
        <v>125062</v>
      </c>
      <c r="D171" s="9">
        <v>1302</v>
      </c>
      <c r="E171" s="9">
        <v>335956</v>
      </c>
    </row>
    <row r="172" spans="1:5" ht="16.5">
      <c r="A172" s="6" t="s">
        <v>102</v>
      </c>
      <c r="B172" s="9">
        <v>1649</v>
      </c>
      <c r="C172" s="9">
        <v>108390</v>
      </c>
      <c r="D172" s="9">
        <v>1690</v>
      </c>
      <c r="E172" s="9">
        <v>106686</v>
      </c>
    </row>
    <row r="173" spans="1:5" ht="16.5">
      <c r="A173" s="6" t="s">
        <v>96</v>
      </c>
      <c r="B173" s="9">
        <v>13494</v>
      </c>
      <c r="C173" s="9">
        <v>95871</v>
      </c>
      <c r="D173" s="9">
        <v>8620</v>
      </c>
      <c r="E173" s="9">
        <v>63717</v>
      </c>
    </row>
    <row r="174" spans="1:5" ht="16.5">
      <c r="A174" s="6" t="s">
        <v>238</v>
      </c>
      <c r="B174" s="9">
        <v>3458</v>
      </c>
      <c r="C174" s="9">
        <v>94884</v>
      </c>
      <c r="D174" s="9">
        <v>4023</v>
      </c>
      <c r="E174" s="9">
        <v>111315</v>
      </c>
    </row>
    <row r="175" spans="1:5" ht="16.5">
      <c r="A175" s="6" t="s">
        <v>87</v>
      </c>
      <c r="B175" s="9">
        <v>198</v>
      </c>
      <c r="C175" s="9">
        <v>85868</v>
      </c>
      <c r="D175" s="9">
        <v>433</v>
      </c>
      <c r="E175" s="9">
        <v>138164</v>
      </c>
    </row>
    <row r="176" spans="1:5" ht="16.5">
      <c r="A176" s="6" t="s">
        <v>104</v>
      </c>
      <c r="B176" s="9">
        <v>543</v>
      </c>
      <c r="C176" s="9">
        <v>73042</v>
      </c>
      <c r="D176" s="9">
        <v>646</v>
      </c>
      <c r="E176" s="9">
        <v>74646</v>
      </c>
    </row>
    <row r="177" spans="1:9" ht="16.5">
      <c r="A177" s="6" t="s">
        <v>235</v>
      </c>
      <c r="B177" s="9">
        <v>581</v>
      </c>
      <c r="C177" s="9">
        <v>72728</v>
      </c>
      <c r="D177" s="9">
        <v>566</v>
      </c>
      <c r="E177" s="9">
        <v>61079</v>
      </c>
    </row>
    <row r="178" spans="1:9" ht="16.5">
      <c r="A178" s="6" t="s">
        <v>236</v>
      </c>
      <c r="B178" s="9">
        <v>248</v>
      </c>
      <c r="C178" s="9">
        <v>71046</v>
      </c>
      <c r="D178" s="9">
        <v>318</v>
      </c>
      <c r="E178" s="9">
        <v>53450</v>
      </c>
    </row>
    <row r="179" spans="1:9" ht="16.5">
      <c r="A179" s="6" t="s">
        <v>93</v>
      </c>
      <c r="B179" s="9">
        <f>B147-SUM(B148:B178)</f>
        <v>14669</v>
      </c>
      <c r="C179" s="9">
        <f>C147-SUM(C148:C178)</f>
        <v>522767</v>
      </c>
      <c r="D179" s="9">
        <f>D147-SUM(D148:D178)</f>
        <v>6924</v>
      </c>
      <c r="E179" s="9">
        <f>E147-SUM(E148:E178)</f>
        <v>391033</v>
      </c>
    </row>
    <row r="180" spans="1:9">
      <c r="A180" s="5" t="s">
        <v>7</v>
      </c>
      <c r="B180" s="15">
        <v>1</v>
      </c>
      <c r="C180" s="15">
        <v>364033</v>
      </c>
      <c r="D180" s="15">
        <v>2</v>
      </c>
      <c r="E180" s="15">
        <v>594597</v>
      </c>
    </row>
    <row r="181" spans="1:9" ht="16.5">
      <c r="A181" s="1" t="s">
        <v>12</v>
      </c>
      <c r="B181" s="16">
        <v>33031679</v>
      </c>
      <c r="C181" s="16">
        <v>274713115</v>
      </c>
      <c r="D181" s="16">
        <v>31999618</v>
      </c>
      <c r="E181" s="16">
        <v>248840819</v>
      </c>
      <c r="F181" s="7"/>
    </row>
    <row r="182" spans="1:9" ht="15.75">
      <c r="A182" s="10" t="s">
        <v>240</v>
      </c>
      <c r="B182" s="7"/>
      <c r="C182" s="7"/>
      <c r="D182" s="7"/>
      <c r="E182" s="7"/>
      <c r="F182" s="8"/>
    </row>
    <row r="183" spans="1:9" ht="15.75">
      <c r="A183" s="10"/>
      <c r="B183" s="7"/>
      <c r="C183" s="7"/>
      <c r="D183" s="7"/>
      <c r="E183" s="7"/>
      <c r="F183" s="7"/>
    </row>
    <row r="188" spans="1:9">
      <c r="F188" s="19"/>
      <c r="G188" s="19"/>
      <c r="H188" s="19"/>
      <c r="I188" s="19"/>
    </row>
    <row r="189" spans="1:9">
      <c r="F189" s="19"/>
      <c r="G189" s="19"/>
      <c r="H189" s="19"/>
      <c r="I189" s="19"/>
    </row>
    <row r="190" spans="1:9">
      <c r="F190" s="19"/>
      <c r="G190" s="19"/>
      <c r="H190" s="19"/>
      <c r="I190" s="19"/>
    </row>
    <row r="191" spans="1:9">
      <c r="F191" s="19"/>
      <c r="G191" s="19"/>
      <c r="H191" s="19"/>
      <c r="I191" s="19"/>
    </row>
    <row r="192" spans="1:9">
      <c r="F192" s="19"/>
      <c r="G192" s="19"/>
      <c r="H192" s="19"/>
      <c r="I192" s="19"/>
    </row>
    <row r="193" spans="6:9">
      <c r="F193" s="19"/>
      <c r="G193" s="19"/>
      <c r="H193" s="19"/>
      <c r="I193" s="19"/>
    </row>
    <row r="194" spans="6:9">
      <c r="F194" s="19"/>
      <c r="G194" s="19"/>
      <c r="H194" s="19"/>
      <c r="I194" s="19"/>
    </row>
    <row r="195" spans="6:9">
      <c r="F195" s="19"/>
      <c r="G195" s="19"/>
      <c r="H195" s="19"/>
      <c r="I195" s="19"/>
    </row>
    <row r="196" spans="6:9">
      <c r="F196" s="19"/>
      <c r="G196" s="19"/>
      <c r="H196" s="19"/>
      <c r="I196" s="19"/>
    </row>
  </sheetData>
  <sortState ref="A173:C179">
    <sortCondition ref="A173:A179"/>
  </sortState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showGridLines="0" tabSelected="1" zoomScale="87" zoomScaleNormal="87" workbookViewId="0">
      <selection activeCell="A5" sqref="A5:A7"/>
    </sheetView>
  </sheetViews>
  <sheetFormatPr baseColWidth="10" defaultRowHeight="15"/>
  <cols>
    <col min="1" max="1" width="79.28515625" style="2" customWidth="1"/>
    <col min="2" max="2" width="17.85546875" style="2" bestFit="1" customWidth="1"/>
    <col min="3" max="3" width="17.42578125" style="2" bestFit="1" customWidth="1"/>
    <col min="4" max="4" width="17.85546875" style="2" bestFit="1" customWidth="1"/>
    <col min="5" max="5" width="22.28515625" style="2" customWidth="1"/>
    <col min="6" max="16384" width="11.42578125" style="2"/>
  </cols>
  <sheetData>
    <row r="1" spans="1:5" ht="15.75">
      <c r="A1" s="3"/>
      <c r="B1" s="21"/>
      <c r="C1" s="21"/>
      <c r="D1" s="21"/>
      <c r="E1" s="21"/>
    </row>
    <row r="2" spans="1:5">
      <c r="A2" s="28" t="s">
        <v>245</v>
      </c>
      <c r="B2" s="29"/>
      <c r="C2" s="29"/>
      <c r="D2" s="29"/>
      <c r="E2" s="30"/>
    </row>
    <row r="3" spans="1:5" ht="55.5" customHeight="1">
      <c r="A3" s="31"/>
      <c r="B3" s="32"/>
      <c r="C3" s="32"/>
      <c r="D3" s="32"/>
      <c r="E3" s="33"/>
    </row>
    <row r="4" spans="1:5" ht="15.75">
      <c r="A4" s="4"/>
      <c r="B4" s="22"/>
      <c r="C4" s="22"/>
      <c r="D4" s="22"/>
      <c r="E4" s="23"/>
    </row>
    <row r="5" spans="1:5" ht="18.75" customHeight="1">
      <c r="A5" s="34"/>
      <c r="B5" s="36" t="s">
        <v>249</v>
      </c>
      <c r="C5" s="37"/>
      <c r="D5" s="36" t="s">
        <v>251</v>
      </c>
      <c r="E5" s="37"/>
    </row>
    <row r="6" spans="1:5" ht="15.75">
      <c r="A6" s="35"/>
      <c r="B6" s="24" t="s">
        <v>8</v>
      </c>
      <c r="C6" s="24" t="s">
        <v>9</v>
      </c>
      <c r="D6" s="24" t="s">
        <v>8</v>
      </c>
      <c r="E6" s="24" t="s">
        <v>9</v>
      </c>
    </row>
    <row r="7" spans="1:5" ht="15.75">
      <c r="A7" s="35"/>
      <c r="B7" s="24" t="s">
        <v>11</v>
      </c>
      <c r="C7" s="25">
        <v>1000</v>
      </c>
      <c r="D7" s="24" t="s">
        <v>11</v>
      </c>
      <c r="E7" s="25">
        <v>1000</v>
      </c>
    </row>
    <row r="8" spans="1:5">
      <c r="A8" s="5" t="s">
        <v>0</v>
      </c>
      <c r="B8" s="5">
        <v>10674395</v>
      </c>
      <c r="C8" s="5">
        <v>45779606</v>
      </c>
      <c r="D8" s="5">
        <v>10458861</v>
      </c>
      <c r="E8" s="5">
        <v>42525792</v>
      </c>
    </row>
    <row r="9" spans="1:5" ht="16.5">
      <c r="A9" s="6" t="s">
        <v>137</v>
      </c>
      <c r="B9" s="6">
        <v>3987253</v>
      </c>
      <c r="C9" s="6">
        <v>9124705</v>
      </c>
      <c r="D9" s="6">
        <v>3629763</v>
      </c>
      <c r="E9" s="6">
        <v>8340842</v>
      </c>
    </row>
    <row r="10" spans="1:5" ht="16.5">
      <c r="A10" s="6" t="s">
        <v>145</v>
      </c>
      <c r="B10" s="6">
        <v>1778675</v>
      </c>
      <c r="C10" s="6">
        <v>4910774</v>
      </c>
      <c r="D10" s="6">
        <v>1827054</v>
      </c>
      <c r="E10" s="6">
        <v>4273587</v>
      </c>
    </row>
    <row r="11" spans="1:5" ht="16.5">
      <c r="A11" s="6" t="s">
        <v>141</v>
      </c>
      <c r="B11" s="6">
        <v>2359617</v>
      </c>
      <c r="C11" s="6">
        <v>4646551</v>
      </c>
      <c r="D11" s="6">
        <v>2380042</v>
      </c>
      <c r="E11" s="6">
        <v>4414486</v>
      </c>
    </row>
    <row r="12" spans="1:5" ht="16.5">
      <c r="A12" s="6" t="s">
        <v>13</v>
      </c>
      <c r="B12" s="6">
        <v>1057066</v>
      </c>
      <c r="C12" s="6">
        <v>3504735</v>
      </c>
      <c r="D12" s="6">
        <v>1162747</v>
      </c>
      <c r="E12" s="6">
        <v>4950867</v>
      </c>
    </row>
    <row r="13" spans="1:5" ht="16.5">
      <c r="A13" s="6" t="s">
        <v>14</v>
      </c>
      <c r="B13" s="6">
        <v>75621</v>
      </c>
      <c r="C13" s="6">
        <v>2067119</v>
      </c>
      <c r="D13" s="6">
        <v>72587</v>
      </c>
      <c r="E13" s="6">
        <v>2141886</v>
      </c>
    </row>
    <row r="14" spans="1:5" ht="16.5">
      <c r="A14" s="6" t="s">
        <v>15</v>
      </c>
      <c r="B14" s="6">
        <v>16778</v>
      </c>
      <c r="C14" s="6">
        <v>1725899</v>
      </c>
      <c r="D14" s="6">
        <v>13197</v>
      </c>
      <c r="E14" s="6">
        <v>1594432</v>
      </c>
    </row>
    <row r="15" spans="1:5" ht="16.5">
      <c r="A15" s="6" t="s">
        <v>140</v>
      </c>
      <c r="B15" s="6">
        <v>97436</v>
      </c>
      <c r="C15" s="6">
        <v>1602195</v>
      </c>
      <c r="D15" s="6">
        <v>70055</v>
      </c>
      <c r="E15" s="6">
        <v>1135764</v>
      </c>
    </row>
    <row r="16" spans="1:5" ht="16.5">
      <c r="A16" s="6" t="s">
        <v>18</v>
      </c>
      <c r="B16" s="6">
        <v>32056</v>
      </c>
      <c r="C16" s="6">
        <v>1218200</v>
      </c>
      <c r="D16" s="6">
        <v>24837</v>
      </c>
      <c r="E16" s="6">
        <v>967123</v>
      </c>
    </row>
    <row r="17" spans="1:5" ht="16.5">
      <c r="A17" s="6" t="s">
        <v>20</v>
      </c>
      <c r="B17" s="6">
        <v>42161</v>
      </c>
      <c r="C17" s="6">
        <v>1151315</v>
      </c>
      <c r="D17" s="6">
        <v>31941</v>
      </c>
      <c r="E17" s="6">
        <v>920133</v>
      </c>
    </row>
    <row r="18" spans="1:5" ht="16.5">
      <c r="A18" s="6" t="s">
        <v>19</v>
      </c>
      <c r="B18" s="6">
        <v>100639</v>
      </c>
      <c r="C18" s="6">
        <v>1143474</v>
      </c>
      <c r="D18" s="6">
        <v>76813</v>
      </c>
      <c r="E18" s="6">
        <v>846869</v>
      </c>
    </row>
    <row r="19" spans="1:5" ht="16.5">
      <c r="A19" s="6" t="s">
        <v>139</v>
      </c>
      <c r="B19" s="6">
        <v>53384</v>
      </c>
      <c r="C19" s="6">
        <v>1130503</v>
      </c>
      <c r="D19" s="6">
        <v>40576</v>
      </c>
      <c r="E19" s="6">
        <v>1031870</v>
      </c>
    </row>
    <row r="20" spans="1:5" ht="16.5">
      <c r="A20" s="6" t="s">
        <v>23</v>
      </c>
      <c r="B20" s="6">
        <v>51070</v>
      </c>
      <c r="C20" s="6">
        <v>1049597</v>
      </c>
      <c r="D20" s="6">
        <v>36834</v>
      </c>
      <c r="E20" s="6">
        <v>772153</v>
      </c>
    </row>
    <row r="21" spans="1:5" ht="16.5">
      <c r="A21" s="6" t="s">
        <v>21</v>
      </c>
      <c r="B21" s="6">
        <v>24230</v>
      </c>
      <c r="C21" s="6">
        <v>1030194</v>
      </c>
      <c r="D21" s="6">
        <v>20157</v>
      </c>
      <c r="E21" s="6">
        <v>843765</v>
      </c>
    </row>
    <row r="22" spans="1:5" ht="16.5">
      <c r="A22" s="6" t="s">
        <v>182</v>
      </c>
      <c r="B22" s="6">
        <v>18465</v>
      </c>
      <c r="C22" s="6">
        <v>901947</v>
      </c>
      <c r="D22" s="6">
        <v>20288</v>
      </c>
      <c r="E22" s="6">
        <v>958219</v>
      </c>
    </row>
    <row r="23" spans="1:5" ht="16.5">
      <c r="A23" s="6" t="s">
        <v>25</v>
      </c>
      <c r="B23" s="6">
        <v>49900</v>
      </c>
      <c r="C23" s="6">
        <v>884552</v>
      </c>
      <c r="D23" s="6">
        <v>35806</v>
      </c>
      <c r="E23" s="6">
        <v>669824</v>
      </c>
    </row>
    <row r="24" spans="1:5" ht="16.5">
      <c r="A24" s="6" t="s">
        <v>136</v>
      </c>
      <c r="B24" s="6">
        <v>15638</v>
      </c>
      <c r="C24" s="6">
        <v>851163</v>
      </c>
      <c r="D24" s="6">
        <v>13251</v>
      </c>
      <c r="E24" s="6">
        <v>729933</v>
      </c>
    </row>
    <row r="25" spans="1:5" ht="16.5">
      <c r="A25" s="6" t="s">
        <v>17</v>
      </c>
      <c r="B25" s="6">
        <v>111483</v>
      </c>
      <c r="C25" s="6">
        <v>820816</v>
      </c>
      <c r="D25" s="6">
        <v>77332</v>
      </c>
      <c r="E25" s="6">
        <v>740321</v>
      </c>
    </row>
    <row r="26" spans="1:5" ht="16.5">
      <c r="A26" s="6" t="s">
        <v>28</v>
      </c>
      <c r="B26" s="6">
        <v>38789</v>
      </c>
      <c r="C26" s="6">
        <v>800613</v>
      </c>
      <c r="D26" s="6">
        <v>21993</v>
      </c>
      <c r="E26" s="6">
        <v>451975</v>
      </c>
    </row>
    <row r="27" spans="1:5" ht="16.5">
      <c r="A27" s="6" t="s">
        <v>138</v>
      </c>
      <c r="B27" s="6">
        <v>22183</v>
      </c>
      <c r="C27" s="6">
        <v>765727</v>
      </c>
      <c r="D27" s="6">
        <v>15624</v>
      </c>
      <c r="E27" s="6">
        <v>611460</v>
      </c>
    </row>
    <row r="28" spans="1:5" ht="16.5">
      <c r="A28" s="6" t="s">
        <v>22</v>
      </c>
      <c r="B28" s="6">
        <v>38802</v>
      </c>
      <c r="C28" s="6">
        <v>703027</v>
      </c>
      <c r="D28" s="6">
        <v>33182</v>
      </c>
      <c r="E28" s="6">
        <v>702515</v>
      </c>
    </row>
    <row r="29" spans="1:5" ht="16.5">
      <c r="A29" s="6" t="s">
        <v>24</v>
      </c>
      <c r="B29" s="6">
        <v>29242</v>
      </c>
      <c r="C29" s="6">
        <v>693851</v>
      </c>
      <c r="D29" s="6">
        <v>20845</v>
      </c>
      <c r="E29" s="6">
        <v>628809</v>
      </c>
    </row>
    <row r="30" spans="1:5" ht="16.5">
      <c r="A30" s="6" t="s">
        <v>143</v>
      </c>
      <c r="B30" s="6">
        <v>96650</v>
      </c>
      <c r="C30" s="6">
        <v>558960</v>
      </c>
      <c r="D30" s="6">
        <v>166451</v>
      </c>
      <c r="E30" s="6">
        <v>646505</v>
      </c>
    </row>
    <row r="31" spans="1:5" ht="16.5">
      <c r="A31" s="6" t="s">
        <v>27</v>
      </c>
      <c r="B31" s="6">
        <v>45915</v>
      </c>
      <c r="C31" s="6">
        <v>516928</v>
      </c>
      <c r="D31" s="6">
        <v>40923</v>
      </c>
      <c r="E31" s="6">
        <v>499358</v>
      </c>
    </row>
    <row r="32" spans="1:5" ht="16.5">
      <c r="A32" s="6" t="s">
        <v>246</v>
      </c>
      <c r="B32" s="6">
        <v>240534</v>
      </c>
      <c r="C32" s="6">
        <v>498352</v>
      </c>
      <c r="D32" s="6">
        <v>415525</v>
      </c>
      <c r="E32" s="6">
        <v>757345</v>
      </c>
    </row>
    <row r="33" spans="1:5" ht="16.5">
      <c r="A33" s="6" t="s">
        <v>146</v>
      </c>
      <c r="B33" s="6">
        <v>9109</v>
      </c>
      <c r="C33" s="6">
        <v>383724</v>
      </c>
      <c r="D33" s="6">
        <v>6932</v>
      </c>
      <c r="E33" s="6">
        <v>297770</v>
      </c>
    </row>
    <row r="34" spans="1:5" ht="16.5">
      <c r="A34" s="6" t="s">
        <v>142</v>
      </c>
      <c r="B34" s="6">
        <v>3649</v>
      </c>
      <c r="C34" s="6">
        <v>292814</v>
      </c>
      <c r="D34" s="6">
        <v>4207</v>
      </c>
      <c r="E34" s="6">
        <v>328018</v>
      </c>
    </row>
    <row r="35" spans="1:5" ht="16.5">
      <c r="A35" s="6" t="s">
        <v>16</v>
      </c>
      <c r="B35" s="6">
        <v>45105</v>
      </c>
      <c r="C35" s="6">
        <v>267175</v>
      </c>
      <c r="D35" s="6">
        <v>47150</v>
      </c>
      <c r="E35" s="6">
        <v>246649</v>
      </c>
    </row>
    <row r="36" spans="1:5" ht="16.5">
      <c r="A36" s="6" t="s">
        <v>30</v>
      </c>
      <c r="B36" s="6">
        <v>16467</v>
      </c>
      <c r="C36" s="6">
        <v>261332</v>
      </c>
      <c r="D36" s="6">
        <v>14895</v>
      </c>
      <c r="E36" s="6">
        <v>221449</v>
      </c>
    </row>
    <row r="37" spans="1:5" ht="16.5">
      <c r="A37" s="6" t="s">
        <v>31</v>
      </c>
      <c r="B37" s="6">
        <v>50275</v>
      </c>
      <c r="C37" s="6">
        <v>259033</v>
      </c>
      <c r="D37" s="6">
        <v>25383</v>
      </c>
      <c r="E37" s="6">
        <v>170124</v>
      </c>
    </row>
    <row r="38" spans="1:5" ht="16.5">
      <c r="A38" s="6" t="s">
        <v>26</v>
      </c>
      <c r="B38" s="6">
        <v>17371</v>
      </c>
      <c r="C38" s="6">
        <v>241932</v>
      </c>
      <c r="D38" s="6">
        <v>17078</v>
      </c>
      <c r="E38" s="6">
        <v>323601</v>
      </c>
    </row>
    <row r="39" spans="1:5" ht="16.5">
      <c r="A39" s="6" t="s">
        <v>144</v>
      </c>
      <c r="B39" s="6">
        <v>42316</v>
      </c>
      <c r="C39" s="6">
        <v>215591</v>
      </c>
      <c r="D39" s="6">
        <v>13107</v>
      </c>
      <c r="E39" s="6">
        <v>74932</v>
      </c>
    </row>
    <row r="40" spans="1:5" ht="16.5">
      <c r="A40" s="6" t="s">
        <v>198</v>
      </c>
      <c r="B40" s="6">
        <v>4586</v>
      </c>
      <c r="C40" s="6">
        <v>199331</v>
      </c>
      <c r="D40" s="6">
        <v>1774</v>
      </c>
      <c r="E40" s="6">
        <v>77853</v>
      </c>
    </row>
    <row r="41" spans="1:5" ht="16.5">
      <c r="A41" s="6" t="s">
        <v>29</v>
      </c>
      <c r="B41" s="6">
        <f>B8-SUM(B9:B40)</f>
        <v>101930</v>
      </c>
      <c r="C41" s="6">
        <f>C8-SUM(C9:C40)</f>
        <v>1357477</v>
      </c>
      <c r="D41" s="6">
        <f>D8-SUM(D9:D40)</f>
        <v>80512</v>
      </c>
      <c r="E41" s="6">
        <f>E8-SUM(E9:E40)</f>
        <v>1155355</v>
      </c>
    </row>
    <row r="42" spans="1:5">
      <c r="A42" s="5" t="s">
        <v>1</v>
      </c>
      <c r="B42" s="5">
        <v>22830351</v>
      </c>
      <c r="C42" s="5">
        <v>82239065</v>
      </c>
      <c r="D42" s="5">
        <v>21638367</v>
      </c>
      <c r="E42" s="5">
        <v>69542169</v>
      </c>
    </row>
    <row r="43" spans="1:5" ht="16.5">
      <c r="A43" s="6" t="s">
        <v>33</v>
      </c>
      <c r="B43" s="6">
        <v>7116284</v>
      </c>
      <c r="C43" s="6">
        <v>41376644</v>
      </c>
      <c r="D43" s="6">
        <v>7565764</v>
      </c>
      <c r="E43" s="6">
        <v>34291350</v>
      </c>
    </row>
    <row r="44" spans="1:5" ht="16.5">
      <c r="A44" s="6" t="s">
        <v>148</v>
      </c>
      <c r="B44" s="6">
        <v>3611908</v>
      </c>
      <c r="C44" s="6">
        <v>15601184</v>
      </c>
      <c r="D44" s="6">
        <v>3636889</v>
      </c>
      <c r="E44" s="6">
        <v>13789092</v>
      </c>
    </row>
    <row r="45" spans="1:5" ht="16.5">
      <c r="A45" s="6" t="s">
        <v>149</v>
      </c>
      <c r="B45" s="6">
        <v>9963957</v>
      </c>
      <c r="C45" s="6">
        <v>8654946</v>
      </c>
      <c r="D45" s="6">
        <v>8337799</v>
      </c>
      <c r="E45" s="6">
        <v>6024047</v>
      </c>
    </row>
    <row r="46" spans="1:5" ht="16.5">
      <c r="A46" s="6" t="s">
        <v>34</v>
      </c>
      <c r="B46" s="6">
        <v>1108839</v>
      </c>
      <c r="C46" s="6">
        <v>8338359</v>
      </c>
      <c r="D46" s="6">
        <v>1036281</v>
      </c>
      <c r="E46" s="6">
        <v>6781331</v>
      </c>
    </row>
    <row r="47" spans="1:5" ht="16.5">
      <c r="A47" s="6" t="s">
        <v>147</v>
      </c>
      <c r="B47" s="6">
        <v>667848</v>
      </c>
      <c r="C47" s="6">
        <v>4454814</v>
      </c>
      <c r="D47" s="6">
        <v>650582</v>
      </c>
      <c r="E47" s="6">
        <v>3735082</v>
      </c>
    </row>
    <row r="48" spans="1:5" ht="16.5">
      <c r="A48" s="6" t="s">
        <v>191</v>
      </c>
      <c r="B48" s="6">
        <v>0</v>
      </c>
      <c r="C48" s="6">
        <v>2388761</v>
      </c>
      <c r="D48" s="6">
        <v>0</v>
      </c>
      <c r="E48" s="6">
        <v>3601617</v>
      </c>
    </row>
    <row r="49" spans="1:5" ht="16.5">
      <c r="A49" s="6" t="s">
        <v>35</v>
      </c>
      <c r="B49" s="6">
        <v>361515</v>
      </c>
      <c r="C49" s="6">
        <v>1424357</v>
      </c>
      <c r="D49" s="6">
        <v>411050</v>
      </c>
      <c r="E49" s="6">
        <v>1319626</v>
      </c>
    </row>
    <row r="50" spans="1:5" ht="16.5">
      <c r="A50" s="6" t="s">
        <v>36</v>
      </c>
      <c r="B50" s="6">
        <f>B42-SUM(B43:B49)</f>
        <v>0</v>
      </c>
      <c r="C50" s="6">
        <f>C42-SUM(C43:C49)</f>
        <v>0</v>
      </c>
      <c r="D50" s="6">
        <f>D42-SUM(D43:D49)</f>
        <v>2</v>
      </c>
      <c r="E50" s="6">
        <f>E42-SUM(E43:E49)</f>
        <v>24</v>
      </c>
    </row>
    <row r="51" spans="1:5">
      <c r="A51" s="5" t="s">
        <v>2</v>
      </c>
      <c r="B51" s="5">
        <v>1798010</v>
      </c>
      <c r="C51" s="5">
        <v>13271304</v>
      </c>
      <c r="D51" s="5">
        <v>1795767</v>
      </c>
      <c r="E51" s="5">
        <v>12992410</v>
      </c>
    </row>
    <row r="52" spans="1:5" ht="16.5">
      <c r="A52" s="6" t="s">
        <v>37</v>
      </c>
      <c r="B52" s="6">
        <v>525919</v>
      </c>
      <c r="C52" s="6">
        <v>3776941</v>
      </c>
      <c r="D52" s="6">
        <v>501714</v>
      </c>
      <c r="E52" s="6">
        <v>3928009</v>
      </c>
    </row>
    <row r="53" spans="1:5" ht="16.5">
      <c r="A53" s="6" t="s">
        <v>38</v>
      </c>
      <c r="B53" s="6">
        <v>722251</v>
      </c>
      <c r="C53" s="6">
        <v>2926310</v>
      </c>
      <c r="D53" s="6">
        <v>702320</v>
      </c>
      <c r="E53" s="6">
        <v>2591165</v>
      </c>
    </row>
    <row r="54" spans="1:5" ht="16.5">
      <c r="A54" s="6" t="s">
        <v>41</v>
      </c>
      <c r="B54" s="6">
        <v>38059</v>
      </c>
      <c r="C54" s="6">
        <v>998715</v>
      </c>
      <c r="D54" s="6">
        <v>66743</v>
      </c>
      <c r="E54" s="6">
        <v>1061849</v>
      </c>
    </row>
    <row r="55" spans="1:5" ht="16.5">
      <c r="A55" s="6" t="s">
        <v>46</v>
      </c>
      <c r="B55" s="6">
        <v>18558</v>
      </c>
      <c r="C55" s="6">
        <v>900731</v>
      </c>
      <c r="D55" s="6">
        <v>15421</v>
      </c>
      <c r="E55" s="6">
        <v>727959</v>
      </c>
    </row>
    <row r="56" spans="1:5" ht="16.5">
      <c r="A56" s="6" t="s">
        <v>40</v>
      </c>
      <c r="B56" s="6">
        <v>17263</v>
      </c>
      <c r="C56" s="6">
        <v>819021</v>
      </c>
      <c r="D56" s="6">
        <v>17405</v>
      </c>
      <c r="E56" s="6">
        <v>745573</v>
      </c>
    </row>
    <row r="57" spans="1:5" ht="16.5">
      <c r="A57" s="6" t="s">
        <v>150</v>
      </c>
      <c r="B57" s="6">
        <v>64666</v>
      </c>
      <c r="C57" s="6">
        <v>507806</v>
      </c>
      <c r="D57" s="6">
        <v>78548</v>
      </c>
      <c r="E57" s="6">
        <v>665162</v>
      </c>
    </row>
    <row r="58" spans="1:5" ht="16.5">
      <c r="A58" s="6" t="s">
        <v>39</v>
      </c>
      <c r="B58" s="6">
        <v>65325</v>
      </c>
      <c r="C58" s="6">
        <v>498506</v>
      </c>
      <c r="D58" s="6">
        <v>59662</v>
      </c>
      <c r="E58" s="6">
        <v>493906</v>
      </c>
    </row>
    <row r="59" spans="1:5" ht="16.5">
      <c r="A59" s="6" t="s">
        <v>181</v>
      </c>
      <c r="B59" s="6">
        <v>49141</v>
      </c>
      <c r="C59" s="6">
        <v>434787</v>
      </c>
      <c r="D59" s="6">
        <v>55918</v>
      </c>
      <c r="E59" s="6">
        <v>409653</v>
      </c>
    </row>
    <row r="60" spans="1:5" ht="16.5">
      <c r="A60" s="6" t="s">
        <v>44</v>
      </c>
      <c r="B60" s="6">
        <v>11849</v>
      </c>
      <c r="C60" s="6">
        <v>418696</v>
      </c>
      <c r="D60" s="6">
        <v>8481</v>
      </c>
      <c r="E60" s="6">
        <v>338756</v>
      </c>
    </row>
    <row r="61" spans="1:5" ht="16.5">
      <c r="A61" s="6" t="s">
        <v>43</v>
      </c>
      <c r="B61" s="6">
        <v>22671</v>
      </c>
      <c r="C61" s="6">
        <v>339605</v>
      </c>
      <c r="D61" s="6">
        <v>39853</v>
      </c>
      <c r="E61" s="6">
        <v>365268</v>
      </c>
    </row>
    <row r="62" spans="1:5" ht="16.5">
      <c r="A62" s="6" t="s">
        <v>42</v>
      </c>
      <c r="B62" s="6">
        <v>28846</v>
      </c>
      <c r="C62" s="6">
        <v>333278</v>
      </c>
      <c r="D62" s="6">
        <v>45375</v>
      </c>
      <c r="E62" s="6">
        <v>536310</v>
      </c>
    </row>
    <row r="63" spans="1:5" ht="16.5">
      <c r="A63" s="6" t="s">
        <v>116</v>
      </c>
      <c r="B63" s="6">
        <v>1179</v>
      </c>
      <c r="C63" s="6">
        <v>280186</v>
      </c>
      <c r="D63" s="6">
        <v>1069</v>
      </c>
      <c r="E63" s="6">
        <v>137348</v>
      </c>
    </row>
    <row r="64" spans="1:5" ht="16.5">
      <c r="A64" s="6" t="s">
        <v>45</v>
      </c>
      <c r="B64" s="6">
        <v>44792</v>
      </c>
      <c r="C64" s="6">
        <v>162974</v>
      </c>
      <c r="D64" s="6">
        <v>48994</v>
      </c>
      <c r="E64" s="6">
        <v>131561</v>
      </c>
    </row>
    <row r="65" spans="1:5" ht="16.5">
      <c r="A65" s="6" t="s">
        <v>185</v>
      </c>
      <c r="B65" s="6">
        <v>7944</v>
      </c>
      <c r="C65" s="6">
        <v>153030</v>
      </c>
      <c r="D65" s="6">
        <v>9395</v>
      </c>
      <c r="E65" s="6">
        <v>175141</v>
      </c>
    </row>
    <row r="66" spans="1:5" ht="16.5">
      <c r="A66" s="6" t="s">
        <v>129</v>
      </c>
      <c r="B66" s="6">
        <v>14319</v>
      </c>
      <c r="C66" s="6">
        <v>124407</v>
      </c>
      <c r="D66" s="6">
        <v>7070</v>
      </c>
      <c r="E66" s="6">
        <v>77426</v>
      </c>
    </row>
    <row r="67" spans="1:5" ht="16.5">
      <c r="A67" s="6" t="s">
        <v>205</v>
      </c>
      <c r="B67" s="6">
        <v>136781</v>
      </c>
      <c r="C67" s="6">
        <v>102173</v>
      </c>
      <c r="D67" s="6">
        <v>107527</v>
      </c>
      <c r="E67" s="6">
        <v>92914</v>
      </c>
    </row>
    <row r="68" spans="1:5" ht="16.5">
      <c r="A68" s="6" t="s">
        <v>242</v>
      </c>
      <c r="B68" s="6">
        <v>3614</v>
      </c>
      <c r="C68" s="6">
        <v>98677</v>
      </c>
      <c r="D68" s="6">
        <v>5278</v>
      </c>
      <c r="E68" s="6">
        <v>141503</v>
      </c>
    </row>
    <row r="69" spans="1:5" ht="16.5">
      <c r="A69" s="6" t="s">
        <v>47</v>
      </c>
      <c r="B69" s="6">
        <f>B51-SUM(B52:B68)</f>
        <v>24833</v>
      </c>
      <c r="C69" s="6">
        <f>C51-SUM(C52:C68)</f>
        <v>395461</v>
      </c>
      <c r="D69" s="6">
        <f>D51-SUM(D52:D68)</f>
        <v>24994</v>
      </c>
      <c r="E69" s="6">
        <f>E51-SUM(E52:E68)</f>
        <v>372907</v>
      </c>
    </row>
    <row r="70" spans="1:5">
      <c r="A70" s="5" t="s">
        <v>3</v>
      </c>
      <c r="B70" s="5">
        <v>6648738</v>
      </c>
      <c r="C70" s="5">
        <v>11337634</v>
      </c>
      <c r="D70" s="5">
        <v>6360242</v>
      </c>
      <c r="E70" s="5">
        <v>7723755</v>
      </c>
    </row>
    <row r="71" spans="1:5" ht="16.5">
      <c r="A71" s="6" t="s">
        <v>243</v>
      </c>
      <c r="B71" s="6">
        <v>5834828</v>
      </c>
      <c r="C71" s="6">
        <v>7994183</v>
      </c>
      <c r="D71" s="6">
        <v>5466505</v>
      </c>
      <c r="E71" s="6">
        <v>5002187</v>
      </c>
    </row>
    <row r="72" spans="1:5" ht="16.5">
      <c r="A72" s="6" t="s">
        <v>48</v>
      </c>
      <c r="B72" s="6">
        <v>459628</v>
      </c>
      <c r="C72" s="6">
        <v>1503102</v>
      </c>
      <c r="D72" s="6">
        <v>518197</v>
      </c>
      <c r="E72" s="6">
        <v>1499287</v>
      </c>
    </row>
    <row r="73" spans="1:5" ht="16.5">
      <c r="A73" s="6" t="s">
        <v>247</v>
      </c>
      <c r="B73" s="6">
        <v>6659</v>
      </c>
      <c r="C73" s="6">
        <v>674401</v>
      </c>
      <c r="D73" s="6">
        <v>1148</v>
      </c>
      <c r="E73" s="6">
        <v>100102</v>
      </c>
    </row>
    <row r="74" spans="1:5" ht="16.5">
      <c r="A74" s="6" t="s">
        <v>152</v>
      </c>
      <c r="B74" s="6">
        <v>35042</v>
      </c>
      <c r="C74" s="6">
        <v>565502</v>
      </c>
      <c r="D74" s="6">
        <v>34448</v>
      </c>
      <c r="E74" s="6">
        <v>510125</v>
      </c>
    </row>
    <row r="75" spans="1:5" ht="16.5">
      <c r="A75" s="6" t="s">
        <v>50</v>
      </c>
      <c r="B75" s="6">
        <v>154859</v>
      </c>
      <c r="C75" s="6">
        <v>153050</v>
      </c>
      <c r="D75" s="6">
        <v>149900</v>
      </c>
      <c r="E75" s="6">
        <v>155340</v>
      </c>
    </row>
    <row r="76" spans="1:5" ht="16.5">
      <c r="A76" s="6" t="s">
        <v>151</v>
      </c>
      <c r="B76" s="6">
        <v>6784</v>
      </c>
      <c r="C76" s="6">
        <v>146005</v>
      </c>
      <c r="D76" s="6">
        <v>6425</v>
      </c>
      <c r="E76" s="6">
        <v>139404</v>
      </c>
    </row>
    <row r="77" spans="1:5" ht="16.5">
      <c r="A77" s="6" t="s">
        <v>49</v>
      </c>
      <c r="B77" s="6">
        <f>B70-SUM(B71:B76)</f>
        <v>150938</v>
      </c>
      <c r="C77" s="6">
        <f>C70-SUM(C71:C76)</f>
        <v>301391</v>
      </c>
      <c r="D77" s="6">
        <f>D70-SUM(D71:D76)</f>
        <v>183619</v>
      </c>
      <c r="E77" s="6">
        <f>E70-SUM(E71:E76)</f>
        <v>317310</v>
      </c>
    </row>
    <row r="78" spans="1:5">
      <c r="A78" s="5" t="s">
        <v>248</v>
      </c>
      <c r="B78" s="5">
        <v>10541323</v>
      </c>
      <c r="C78" s="5">
        <v>99621442</v>
      </c>
      <c r="D78" s="5">
        <v>10222349</v>
      </c>
      <c r="E78" s="5">
        <v>95570940</v>
      </c>
    </row>
    <row r="79" spans="1:5" ht="16.5">
      <c r="A79" s="6" t="s">
        <v>52</v>
      </c>
      <c r="B79" s="6">
        <v>820058</v>
      </c>
      <c r="C79" s="6">
        <v>13705687</v>
      </c>
      <c r="D79" s="6">
        <v>787452</v>
      </c>
      <c r="E79" s="6">
        <v>13049673</v>
      </c>
    </row>
    <row r="80" spans="1:5" ht="16.5">
      <c r="A80" s="6" t="s">
        <v>51</v>
      </c>
      <c r="B80" s="6">
        <v>2467569</v>
      </c>
      <c r="C80" s="6">
        <v>10057110</v>
      </c>
      <c r="D80" s="6">
        <v>2356424</v>
      </c>
      <c r="E80" s="6">
        <v>10506812</v>
      </c>
    </row>
    <row r="81" spans="1:5" ht="16.5">
      <c r="A81" s="6" t="s">
        <v>53</v>
      </c>
      <c r="B81" s="6">
        <v>621169</v>
      </c>
      <c r="C81" s="6">
        <v>6563680</v>
      </c>
      <c r="D81" s="6">
        <v>567976</v>
      </c>
      <c r="E81" s="6">
        <v>5899762</v>
      </c>
    </row>
    <row r="82" spans="1:5" ht="16.5">
      <c r="A82" s="6" t="s">
        <v>157</v>
      </c>
      <c r="B82" s="6">
        <v>78458</v>
      </c>
      <c r="C82" s="6">
        <v>5094090</v>
      </c>
      <c r="D82" s="6">
        <v>66467</v>
      </c>
      <c r="E82" s="6">
        <v>4022361</v>
      </c>
    </row>
    <row r="83" spans="1:5" ht="16.5">
      <c r="A83" s="6" t="s">
        <v>183</v>
      </c>
      <c r="B83" s="6">
        <v>1445642</v>
      </c>
      <c r="C83" s="6">
        <v>3904857</v>
      </c>
      <c r="D83" s="6">
        <v>1447689</v>
      </c>
      <c r="E83" s="6">
        <v>4008646</v>
      </c>
    </row>
    <row r="84" spans="1:5" ht="16.5">
      <c r="A84" s="6" t="s">
        <v>56</v>
      </c>
      <c r="B84" s="6">
        <v>410542</v>
      </c>
      <c r="C84" s="6">
        <v>3781177</v>
      </c>
      <c r="D84" s="6">
        <v>376377</v>
      </c>
      <c r="E84" s="6">
        <v>3317466</v>
      </c>
    </row>
    <row r="85" spans="1:5" ht="16.5">
      <c r="A85" s="6" t="s">
        <v>57</v>
      </c>
      <c r="B85" s="6">
        <v>547902</v>
      </c>
      <c r="C85" s="6">
        <v>3548092</v>
      </c>
      <c r="D85" s="6">
        <v>576016</v>
      </c>
      <c r="E85" s="6">
        <v>3428795</v>
      </c>
    </row>
    <row r="86" spans="1:5" ht="16.5">
      <c r="A86" s="6" t="s">
        <v>60</v>
      </c>
      <c r="B86" s="6">
        <v>43229</v>
      </c>
      <c r="C86" s="6">
        <v>3512974</v>
      </c>
      <c r="D86" s="6">
        <v>46953</v>
      </c>
      <c r="E86" s="6">
        <v>2969423</v>
      </c>
    </row>
    <row r="87" spans="1:5" ht="16.5">
      <c r="A87" s="6" t="s">
        <v>54</v>
      </c>
      <c r="B87" s="6">
        <v>1160460</v>
      </c>
      <c r="C87" s="6">
        <v>3168279</v>
      </c>
      <c r="D87" s="6">
        <v>1014600</v>
      </c>
      <c r="E87" s="6">
        <v>2821272</v>
      </c>
    </row>
    <row r="88" spans="1:5" ht="16.5">
      <c r="A88" s="6" t="s">
        <v>244</v>
      </c>
      <c r="B88" s="6">
        <v>503101</v>
      </c>
      <c r="C88" s="6">
        <v>2502939</v>
      </c>
      <c r="D88" s="6">
        <v>617525</v>
      </c>
      <c r="E88" s="6">
        <v>2720653</v>
      </c>
    </row>
    <row r="89" spans="1:5" ht="16.5">
      <c r="A89" s="6" t="s">
        <v>117</v>
      </c>
      <c r="B89" s="6">
        <v>768</v>
      </c>
      <c r="C89" s="6">
        <v>2084905</v>
      </c>
      <c r="D89" s="6">
        <v>709</v>
      </c>
      <c r="E89" s="6">
        <v>1995036</v>
      </c>
    </row>
    <row r="90" spans="1:5" ht="16.5">
      <c r="A90" s="6" t="s">
        <v>155</v>
      </c>
      <c r="B90" s="6">
        <v>42475</v>
      </c>
      <c r="C90" s="6">
        <v>2070483</v>
      </c>
      <c r="D90" s="6">
        <v>40230</v>
      </c>
      <c r="E90" s="6">
        <v>2022325</v>
      </c>
    </row>
    <row r="91" spans="1:5" ht="16.5">
      <c r="A91" s="6" t="s">
        <v>61</v>
      </c>
      <c r="B91" s="6">
        <v>502546</v>
      </c>
      <c r="C91" s="6">
        <v>2059061</v>
      </c>
      <c r="D91" s="6">
        <v>439768</v>
      </c>
      <c r="E91" s="6">
        <v>1958649</v>
      </c>
    </row>
    <row r="92" spans="1:5" ht="16.5">
      <c r="A92" s="6" t="s">
        <v>55</v>
      </c>
      <c r="B92" s="6">
        <v>78300</v>
      </c>
      <c r="C92" s="6">
        <v>1984421</v>
      </c>
      <c r="D92" s="6">
        <v>90553</v>
      </c>
      <c r="E92" s="6">
        <v>2518662</v>
      </c>
    </row>
    <row r="93" spans="1:5" ht="16.5">
      <c r="A93" s="6" t="s">
        <v>58</v>
      </c>
      <c r="B93" s="6">
        <v>75346</v>
      </c>
      <c r="C93" s="6">
        <v>1923443</v>
      </c>
      <c r="D93" s="6">
        <v>66118</v>
      </c>
      <c r="E93" s="6">
        <v>1749536</v>
      </c>
    </row>
    <row r="94" spans="1:5" ht="16.5">
      <c r="A94" s="6" t="s">
        <v>62</v>
      </c>
      <c r="B94" s="6">
        <v>274090</v>
      </c>
      <c r="C94" s="6">
        <v>1892125</v>
      </c>
      <c r="D94" s="6">
        <v>261311</v>
      </c>
      <c r="E94" s="6">
        <v>1829770</v>
      </c>
    </row>
    <row r="95" spans="1:5" ht="16.5">
      <c r="A95" s="6" t="s">
        <v>59</v>
      </c>
      <c r="B95" s="6">
        <v>306968</v>
      </c>
      <c r="C95" s="6">
        <v>1733533</v>
      </c>
      <c r="D95" s="6">
        <v>291732</v>
      </c>
      <c r="E95" s="6">
        <v>1755723</v>
      </c>
    </row>
    <row r="96" spans="1:5" ht="16.5">
      <c r="A96" s="6" t="s">
        <v>63</v>
      </c>
      <c r="B96" s="6">
        <v>26891</v>
      </c>
      <c r="C96" s="6">
        <v>1643599</v>
      </c>
      <c r="D96" s="6">
        <v>24898</v>
      </c>
      <c r="E96" s="6">
        <v>1530246</v>
      </c>
    </row>
    <row r="97" spans="1:5" ht="16.5">
      <c r="A97" s="6" t="s">
        <v>160</v>
      </c>
      <c r="B97" s="6">
        <v>21471</v>
      </c>
      <c r="C97" s="6">
        <v>1594896</v>
      </c>
      <c r="D97" s="6">
        <v>18893</v>
      </c>
      <c r="E97" s="6">
        <v>1417995</v>
      </c>
    </row>
    <row r="98" spans="1:5" ht="16.5">
      <c r="A98" s="6" t="s">
        <v>65</v>
      </c>
      <c r="B98" s="6">
        <v>217360</v>
      </c>
      <c r="C98" s="6">
        <v>1539280</v>
      </c>
      <c r="D98" s="6">
        <v>212927</v>
      </c>
      <c r="E98" s="6">
        <v>1344516</v>
      </c>
    </row>
    <row r="99" spans="1:5" ht="16.5">
      <c r="A99" s="6" t="s">
        <v>161</v>
      </c>
      <c r="B99" s="6">
        <v>38143</v>
      </c>
      <c r="C99" s="6">
        <v>1309723</v>
      </c>
      <c r="D99" s="6">
        <v>31785</v>
      </c>
      <c r="E99" s="6">
        <v>1175727</v>
      </c>
    </row>
    <row r="100" spans="1:5" ht="16.5">
      <c r="A100" s="6" t="s">
        <v>154</v>
      </c>
      <c r="B100" s="6">
        <v>12506</v>
      </c>
      <c r="C100" s="6">
        <v>1270130</v>
      </c>
      <c r="D100" s="6">
        <v>12731</v>
      </c>
      <c r="E100" s="6">
        <v>1425579</v>
      </c>
    </row>
    <row r="101" spans="1:5" ht="16.5">
      <c r="A101" s="6" t="s">
        <v>162</v>
      </c>
      <c r="B101" s="6">
        <v>83103</v>
      </c>
      <c r="C101" s="6">
        <v>1241661</v>
      </c>
      <c r="D101" s="6">
        <v>64138</v>
      </c>
      <c r="E101" s="6">
        <v>1003363</v>
      </c>
    </row>
    <row r="102" spans="1:5" ht="16.5">
      <c r="A102" s="6" t="s">
        <v>64</v>
      </c>
      <c r="B102" s="6">
        <v>37323</v>
      </c>
      <c r="C102" s="6">
        <v>1240581</v>
      </c>
      <c r="D102" s="6">
        <v>40109</v>
      </c>
      <c r="E102" s="6">
        <v>1314166</v>
      </c>
    </row>
    <row r="103" spans="1:5" ht="16.5">
      <c r="A103" s="6" t="s">
        <v>66</v>
      </c>
      <c r="B103" s="6">
        <v>41400</v>
      </c>
      <c r="C103" s="6">
        <v>1226319</v>
      </c>
      <c r="D103" s="6">
        <v>39595</v>
      </c>
      <c r="E103" s="6">
        <v>1136466</v>
      </c>
    </row>
    <row r="104" spans="1:5" ht="16.5">
      <c r="A104" s="6" t="s">
        <v>153</v>
      </c>
      <c r="B104" s="6">
        <v>51495</v>
      </c>
      <c r="C104" s="6">
        <v>1175886</v>
      </c>
      <c r="D104" s="6">
        <v>47531</v>
      </c>
      <c r="E104" s="6">
        <v>1015813</v>
      </c>
    </row>
    <row r="105" spans="1:5" ht="16.5">
      <c r="A105" s="6" t="s">
        <v>158</v>
      </c>
      <c r="B105" s="6">
        <v>31458</v>
      </c>
      <c r="C105" s="6">
        <v>1093615</v>
      </c>
      <c r="D105" s="6">
        <v>31870</v>
      </c>
      <c r="E105" s="6">
        <v>1051596</v>
      </c>
    </row>
    <row r="106" spans="1:5" ht="16.5">
      <c r="A106" s="6" t="s">
        <v>67</v>
      </c>
      <c r="B106" s="6">
        <v>35347</v>
      </c>
      <c r="C106" s="6">
        <v>1059894</v>
      </c>
      <c r="D106" s="6">
        <v>32286</v>
      </c>
      <c r="E106" s="6">
        <v>971894</v>
      </c>
    </row>
    <row r="107" spans="1:5" ht="16.5">
      <c r="A107" s="6" t="s">
        <v>121</v>
      </c>
      <c r="B107" s="6">
        <v>10069</v>
      </c>
      <c r="C107" s="6">
        <v>1034013</v>
      </c>
      <c r="D107" s="6">
        <v>8125</v>
      </c>
      <c r="E107" s="6">
        <v>928436</v>
      </c>
    </row>
    <row r="108" spans="1:5" ht="16.5">
      <c r="A108" s="6" t="s">
        <v>118</v>
      </c>
      <c r="B108" s="6">
        <v>4723</v>
      </c>
      <c r="C108" s="6">
        <v>1008583</v>
      </c>
      <c r="D108" s="6">
        <v>4958</v>
      </c>
      <c r="E108" s="6">
        <v>1181346</v>
      </c>
    </row>
    <row r="109" spans="1:5" ht="16.5">
      <c r="A109" s="6" t="s">
        <v>156</v>
      </c>
      <c r="B109" s="6">
        <v>31833</v>
      </c>
      <c r="C109" s="6">
        <v>958263</v>
      </c>
      <c r="D109" s="6">
        <v>31478</v>
      </c>
      <c r="E109" s="6">
        <v>940014</v>
      </c>
    </row>
    <row r="110" spans="1:5" ht="16.5">
      <c r="A110" s="6" t="s">
        <v>159</v>
      </c>
      <c r="B110" s="6">
        <v>8520</v>
      </c>
      <c r="C110" s="6">
        <v>818419</v>
      </c>
      <c r="D110" s="6">
        <v>10069</v>
      </c>
      <c r="E110" s="6">
        <v>995068</v>
      </c>
    </row>
    <row r="111" spans="1:5" ht="16.5">
      <c r="A111" s="6" t="s">
        <v>119</v>
      </c>
      <c r="B111" s="6">
        <v>3526</v>
      </c>
      <c r="C111" s="6">
        <v>816522</v>
      </c>
      <c r="D111" s="6">
        <v>4600</v>
      </c>
      <c r="E111" s="6">
        <v>952024</v>
      </c>
    </row>
    <row r="112" spans="1:5" ht="16.5">
      <c r="A112" s="6" t="s">
        <v>68</v>
      </c>
      <c r="B112" s="6">
        <v>25236</v>
      </c>
      <c r="C112" s="6">
        <v>815963</v>
      </c>
      <c r="D112" s="6">
        <v>22474</v>
      </c>
      <c r="E112" s="6">
        <v>721364</v>
      </c>
    </row>
    <row r="113" spans="1:9" ht="16.5">
      <c r="A113" s="6" t="s">
        <v>120</v>
      </c>
      <c r="B113" s="6">
        <v>8599</v>
      </c>
      <c r="C113" s="6">
        <v>791355</v>
      </c>
      <c r="D113" s="6">
        <v>8050</v>
      </c>
      <c r="E113" s="6">
        <v>842012</v>
      </c>
    </row>
    <row r="114" spans="1:9" ht="16.5">
      <c r="A114" s="6" t="s">
        <v>186</v>
      </c>
      <c r="B114" s="6">
        <v>2764</v>
      </c>
      <c r="C114" s="6">
        <v>729063</v>
      </c>
      <c r="D114" s="6">
        <v>2351</v>
      </c>
      <c r="E114" s="6">
        <v>593488</v>
      </c>
    </row>
    <row r="115" spans="1:9" ht="16.5">
      <c r="A115" s="6" t="s">
        <v>187</v>
      </c>
      <c r="B115" s="6">
        <v>5258</v>
      </c>
      <c r="C115" s="6">
        <v>618854</v>
      </c>
      <c r="D115" s="6">
        <v>4645</v>
      </c>
      <c r="E115" s="6">
        <v>592035</v>
      </c>
    </row>
    <row r="116" spans="1:9" ht="16.5">
      <c r="A116" s="6" t="s">
        <v>223</v>
      </c>
      <c r="B116" s="6">
        <v>16798</v>
      </c>
      <c r="C116" s="6">
        <v>584735</v>
      </c>
      <c r="D116" s="6">
        <v>13220</v>
      </c>
      <c r="E116" s="6">
        <v>470864</v>
      </c>
    </row>
    <row r="117" spans="1:9" ht="16.5">
      <c r="A117" s="6" t="s">
        <v>69</v>
      </c>
      <c r="B117" s="6">
        <f>B78-SUM(B79:B116)</f>
        <v>448877</v>
      </c>
      <c r="C117" s="6">
        <f>C78-SUM(C79:C116)</f>
        <v>7463232</v>
      </c>
      <c r="D117" s="6">
        <f>D78-SUM(D79:D116)</f>
        <v>507716</v>
      </c>
      <c r="E117" s="6">
        <f>E78-SUM(E79:E116)</f>
        <v>7392364</v>
      </c>
    </row>
    <row r="118" spans="1:9">
      <c r="A118" s="5" t="s">
        <v>4</v>
      </c>
      <c r="B118" s="5">
        <v>44089</v>
      </c>
      <c r="C118" s="5">
        <v>2372176</v>
      </c>
      <c r="D118" s="5">
        <v>40207</v>
      </c>
      <c r="E118" s="5">
        <v>2099990</v>
      </c>
    </row>
    <row r="119" spans="1:9" ht="16.5">
      <c r="A119" s="6" t="s">
        <v>163</v>
      </c>
      <c r="B119" s="6">
        <v>29793</v>
      </c>
      <c r="C119" s="6">
        <v>1404491</v>
      </c>
      <c r="D119" s="6">
        <v>25802</v>
      </c>
      <c r="E119" s="6">
        <v>1126378</v>
      </c>
    </row>
    <row r="120" spans="1:9" ht="16.5">
      <c r="A120" s="6" t="s">
        <v>70</v>
      </c>
      <c r="B120" s="6">
        <v>14184</v>
      </c>
      <c r="C120" s="6">
        <v>958969</v>
      </c>
      <c r="D120" s="6">
        <v>14205</v>
      </c>
      <c r="E120" s="6">
        <v>962180</v>
      </c>
    </row>
    <row r="121" spans="1:9" ht="16.5">
      <c r="A121" s="6" t="s">
        <v>71</v>
      </c>
      <c r="B121" s="6">
        <f>B118-SUM(B119:B120)</f>
        <v>112</v>
      </c>
      <c r="C121" s="6">
        <f t="shared" ref="C121:E121" si="0">C118-SUM(C119:C120)</f>
        <v>8716</v>
      </c>
      <c r="D121" s="6">
        <f t="shared" si="0"/>
        <v>200</v>
      </c>
      <c r="E121" s="6">
        <f t="shared" si="0"/>
        <v>11432</v>
      </c>
    </row>
    <row r="122" spans="1:9">
      <c r="A122" s="5" t="s">
        <v>5</v>
      </c>
      <c r="B122" s="5">
        <v>879974</v>
      </c>
      <c r="C122" s="5">
        <v>117386551</v>
      </c>
      <c r="D122" s="5">
        <v>891926</v>
      </c>
      <c r="E122" s="5">
        <v>107251916</v>
      </c>
    </row>
    <row r="123" spans="1:9" ht="16.5">
      <c r="A123" s="6" t="s">
        <v>73</v>
      </c>
      <c r="B123" s="6">
        <v>89593</v>
      </c>
      <c r="C123" s="6">
        <v>10121763</v>
      </c>
      <c r="D123" s="6">
        <v>87923</v>
      </c>
      <c r="E123" s="6">
        <v>8958108</v>
      </c>
    </row>
    <row r="124" spans="1:9" ht="16.5">
      <c r="A124" s="6" t="s">
        <v>74</v>
      </c>
      <c r="B124" s="6">
        <v>27451</v>
      </c>
      <c r="C124" s="6">
        <v>9301384</v>
      </c>
      <c r="D124" s="6">
        <v>24950</v>
      </c>
      <c r="E124" s="6">
        <v>8634348</v>
      </c>
    </row>
    <row r="125" spans="1:9" ht="16.5">
      <c r="A125" s="6" t="s">
        <v>72</v>
      </c>
      <c r="B125" s="6">
        <v>54436</v>
      </c>
      <c r="C125" s="6">
        <v>9169287</v>
      </c>
      <c r="D125" s="6">
        <v>56214</v>
      </c>
      <c r="E125" s="6">
        <v>9355876</v>
      </c>
    </row>
    <row r="126" spans="1:9" s="8" customFormat="1" ht="16.5">
      <c r="A126" s="6" t="s">
        <v>106</v>
      </c>
      <c r="B126" s="6">
        <v>80353</v>
      </c>
      <c r="C126" s="6">
        <v>8876084</v>
      </c>
      <c r="D126" s="6">
        <v>82718</v>
      </c>
      <c r="E126" s="6">
        <v>8295118</v>
      </c>
      <c r="F126" s="2"/>
      <c r="G126" s="2"/>
      <c r="H126" s="2"/>
      <c r="I126" s="2"/>
    </row>
    <row r="127" spans="1:9" s="8" customFormat="1" ht="16.5">
      <c r="A127" s="6" t="s">
        <v>123</v>
      </c>
      <c r="B127" s="6">
        <v>3806</v>
      </c>
      <c r="C127" s="6">
        <v>7708835</v>
      </c>
      <c r="D127" s="6">
        <v>3165</v>
      </c>
      <c r="E127" s="6">
        <v>5437673</v>
      </c>
      <c r="F127" s="2"/>
      <c r="G127" s="2"/>
      <c r="H127" s="2"/>
      <c r="I127" s="2"/>
    </row>
    <row r="128" spans="1:9" s="8" customFormat="1" ht="16.5">
      <c r="A128" s="6" t="s">
        <v>122</v>
      </c>
      <c r="B128" s="6">
        <v>63913</v>
      </c>
      <c r="C128" s="6">
        <v>5281881</v>
      </c>
      <c r="D128" s="6">
        <v>68507</v>
      </c>
      <c r="E128" s="6">
        <v>5249160</v>
      </c>
      <c r="F128" s="2"/>
      <c r="G128" s="2"/>
      <c r="H128" s="2"/>
      <c r="I128" s="2"/>
    </row>
    <row r="129" spans="1:9" s="8" customFormat="1" ht="16.5">
      <c r="A129" s="6" t="s">
        <v>169</v>
      </c>
      <c r="B129" s="6">
        <v>381</v>
      </c>
      <c r="C129" s="6">
        <v>4892347</v>
      </c>
      <c r="D129" s="6">
        <v>195</v>
      </c>
      <c r="E129" s="6">
        <v>1999853</v>
      </c>
      <c r="F129" s="2"/>
      <c r="G129" s="2"/>
      <c r="H129" s="2"/>
      <c r="I129" s="2"/>
    </row>
    <row r="130" spans="1:9" s="8" customFormat="1" ht="16.5">
      <c r="A130" s="6" t="s">
        <v>124</v>
      </c>
      <c r="B130" s="6">
        <v>2829</v>
      </c>
      <c r="C130" s="6">
        <v>4824323</v>
      </c>
      <c r="D130" s="6">
        <v>2518</v>
      </c>
      <c r="E130" s="6">
        <v>3948581</v>
      </c>
      <c r="F130" s="2"/>
      <c r="G130" s="2"/>
      <c r="H130" s="2"/>
      <c r="I130" s="2"/>
    </row>
    <row r="131" spans="1:9" s="8" customFormat="1" ht="16.5">
      <c r="A131" s="6" t="s">
        <v>108</v>
      </c>
      <c r="B131" s="6">
        <v>42785</v>
      </c>
      <c r="C131" s="6">
        <v>3566380</v>
      </c>
      <c r="D131" s="6">
        <v>45234</v>
      </c>
      <c r="E131" s="6">
        <v>3924648</v>
      </c>
      <c r="F131" s="2"/>
      <c r="G131" s="2"/>
      <c r="H131" s="2"/>
      <c r="I131" s="2"/>
    </row>
    <row r="132" spans="1:9" s="8" customFormat="1" ht="16.5">
      <c r="A132" s="6" t="s">
        <v>170</v>
      </c>
      <c r="B132" s="6">
        <v>68227</v>
      </c>
      <c r="C132" s="6">
        <v>3116008</v>
      </c>
      <c r="D132" s="6">
        <v>64194</v>
      </c>
      <c r="E132" s="6">
        <v>3029908</v>
      </c>
      <c r="F132" s="2"/>
      <c r="G132" s="2"/>
      <c r="H132" s="2"/>
      <c r="I132" s="2"/>
    </row>
    <row r="133" spans="1:9" s="8" customFormat="1" ht="16.5">
      <c r="A133" s="6" t="s">
        <v>135</v>
      </c>
      <c r="B133" s="6">
        <v>207</v>
      </c>
      <c r="C133" s="6">
        <v>2695144</v>
      </c>
      <c r="D133" s="6">
        <v>158</v>
      </c>
      <c r="E133" s="6">
        <v>1926891</v>
      </c>
      <c r="F133" s="2"/>
      <c r="G133" s="2"/>
      <c r="H133" s="2"/>
      <c r="I133" s="2"/>
    </row>
    <row r="134" spans="1:9" s="8" customFormat="1" ht="16.5">
      <c r="A134" s="6" t="s">
        <v>76</v>
      </c>
      <c r="B134" s="6">
        <v>3314</v>
      </c>
      <c r="C134" s="6">
        <v>2446144</v>
      </c>
      <c r="D134" s="6">
        <v>3084</v>
      </c>
      <c r="E134" s="6">
        <v>2206714</v>
      </c>
      <c r="F134" s="2"/>
      <c r="G134" s="2"/>
      <c r="H134" s="2"/>
      <c r="I134" s="2"/>
    </row>
    <row r="135" spans="1:9" s="8" customFormat="1" ht="16.5">
      <c r="A135" s="6" t="s">
        <v>77</v>
      </c>
      <c r="B135" s="6">
        <v>6299</v>
      </c>
      <c r="C135" s="6">
        <v>2381734</v>
      </c>
      <c r="D135" s="6">
        <v>6157</v>
      </c>
      <c r="E135" s="6">
        <v>2181732</v>
      </c>
      <c r="F135" s="2"/>
      <c r="G135" s="2"/>
      <c r="H135" s="2"/>
      <c r="I135" s="2"/>
    </row>
    <row r="136" spans="1:9" s="8" customFormat="1" ht="16.5">
      <c r="A136" s="6" t="s">
        <v>78</v>
      </c>
      <c r="B136" s="6">
        <v>5210</v>
      </c>
      <c r="C136" s="6">
        <v>2157384</v>
      </c>
      <c r="D136" s="6">
        <v>4998</v>
      </c>
      <c r="E136" s="6">
        <v>2102141</v>
      </c>
      <c r="F136" s="2"/>
      <c r="G136" s="2"/>
      <c r="H136" s="2"/>
      <c r="I136" s="2"/>
    </row>
    <row r="137" spans="1:9" s="8" customFormat="1" ht="16.5">
      <c r="A137" s="6" t="s">
        <v>107</v>
      </c>
      <c r="B137" s="6">
        <v>49431</v>
      </c>
      <c r="C137" s="6">
        <v>2070002</v>
      </c>
      <c r="D137" s="6">
        <v>48615</v>
      </c>
      <c r="E137" s="6">
        <v>1892551</v>
      </c>
      <c r="F137" s="2"/>
      <c r="G137" s="2"/>
      <c r="H137" s="2"/>
      <c r="I137" s="2"/>
    </row>
    <row r="138" spans="1:9" s="8" customFormat="1" ht="16.5">
      <c r="A138" s="6" t="s">
        <v>164</v>
      </c>
      <c r="B138" s="6">
        <v>1758</v>
      </c>
      <c r="C138" s="6">
        <v>1930377</v>
      </c>
      <c r="D138" s="6">
        <v>2410</v>
      </c>
      <c r="E138" s="6">
        <v>2253399</v>
      </c>
      <c r="F138" s="2"/>
      <c r="G138" s="2"/>
      <c r="H138" s="2"/>
      <c r="I138" s="2"/>
    </row>
    <row r="139" spans="1:9" s="8" customFormat="1" ht="16.5">
      <c r="A139" s="6" t="s">
        <v>171</v>
      </c>
      <c r="B139" s="6">
        <v>30992</v>
      </c>
      <c r="C139" s="6">
        <v>1906671</v>
      </c>
      <c r="D139" s="6">
        <v>22257</v>
      </c>
      <c r="E139" s="6">
        <v>1251012</v>
      </c>
      <c r="F139" s="2"/>
      <c r="G139" s="2"/>
      <c r="H139" s="2"/>
      <c r="I139" s="2"/>
    </row>
    <row r="140" spans="1:9" s="8" customFormat="1" ht="16.5">
      <c r="A140" s="6" t="s">
        <v>173</v>
      </c>
      <c r="B140" s="6">
        <v>37297</v>
      </c>
      <c r="C140" s="6">
        <v>1834644</v>
      </c>
      <c r="D140" s="6">
        <v>36297</v>
      </c>
      <c r="E140" s="6">
        <v>1693156</v>
      </c>
      <c r="F140" s="2"/>
      <c r="G140" s="2"/>
      <c r="H140" s="2"/>
      <c r="I140" s="2"/>
    </row>
    <row r="141" spans="1:9" s="8" customFormat="1" ht="16.5">
      <c r="A141" s="6" t="s">
        <v>75</v>
      </c>
      <c r="B141" s="6">
        <v>10448</v>
      </c>
      <c r="C141" s="6">
        <v>1599548</v>
      </c>
      <c r="D141" s="6">
        <v>9502</v>
      </c>
      <c r="E141" s="6">
        <v>1742446</v>
      </c>
      <c r="F141" s="2"/>
      <c r="G141" s="2"/>
      <c r="H141" s="2"/>
      <c r="I141" s="2"/>
    </row>
    <row r="142" spans="1:9" ht="16.5">
      <c r="A142" s="6" t="s">
        <v>114</v>
      </c>
      <c r="B142" s="6">
        <v>6741</v>
      </c>
      <c r="C142" s="6">
        <v>1334115</v>
      </c>
      <c r="D142" s="6">
        <v>7777</v>
      </c>
      <c r="E142" s="6">
        <v>1463338</v>
      </c>
    </row>
    <row r="143" spans="1:9" ht="16.5">
      <c r="A143" s="6" t="s">
        <v>79</v>
      </c>
      <c r="B143" s="6">
        <v>20145</v>
      </c>
      <c r="C143" s="6">
        <v>1254769</v>
      </c>
      <c r="D143" s="6">
        <v>18417</v>
      </c>
      <c r="E143" s="6">
        <v>835669</v>
      </c>
    </row>
    <row r="144" spans="1:9" ht="16.5">
      <c r="A144" s="6" t="s">
        <v>125</v>
      </c>
      <c r="B144" s="6">
        <v>2120</v>
      </c>
      <c r="C144" s="6">
        <v>1190704</v>
      </c>
      <c r="D144" s="6">
        <v>1846</v>
      </c>
      <c r="E144" s="6">
        <v>1142188</v>
      </c>
    </row>
    <row r="145" spans="1:5" ht="16.5">
      <c r="A145" s="6" t="s">
        <v>113</v>
      </c>
      <c r="B145" s="6">
        <v>9798</v>
      </c>
      <c r="C145" s="6">
        <v>1187500</v>
      </c>
      <c r="D145" s="6">
        <v>10061</v>
      </c>
      <c r="E145" s="6">
        <v>1062491</v>
      </c>
    </row>
    <row r="146" spans="1:5" ht="16.5">
      <c r="A146" s="6" t="s">
        <v>166</v>
      </c>
      <c r="B146" s="6">
        <v>15059</v>
      </c>
      <c r="C146" s="6">
        <v>1130949</v>
      </c>
      <c r="D146" s="6">
        <v>18779</v>
      </c>
      <c r="E146" s="6">
        <v>1028591</v>
      </c>
    </row>
    <row r="147" spans="1:5" ht="16.5">
      <c r="A147" s="6" t="s">
        <v>174</v>
      </c>
      <c r="B147" s="6">
        <v>9937</v>
      </c>
      <c r="C147" s="6">
        <v>1056905</v>
      </c>
      <c r="D147" s="6">
        <v>7689</v>
      </c>
      <c r="E147" s="6">
        <v>726965</v>
      </c>
    </row>
    <row r="148" spans="1:5" ht="16.5">
      <c r="A148" s="6" t="s">
        <v>112</v>
      </c>
      <c r="B148" s="6">
        <v>8111</v>
      </c>
      <c r="C148" s="6">
        <v>1039816</v>
      </c>
      <c r="D148" s="6">
        <v>10997</v>
      </c>
      <c r="E148" s="6">
        <v>1162482</v>
      </c>
    </row>
    <row r="149" spans="1:5" ht="16.5">
      <c r="A149" s="6" t="s">
        <v>172</v>
      </c>
      <c r="B149" s="6">
        <v>13598</v>
      </c>
      <c r="C149" s="6">
        <v>1025993</v>
      </c>
      <c r="D149" s="6">
        <v>14699</v>
      </c>
      <c r="E149" s="6">
        <v>1063283</v>
      </c>
    </row>
    <row r="150" spans="1:5" ht="16.5">
      <c r="A150" s="6" t="s">
        <v>234</v>
      </c>
      <c r="B150" s="6">
        <v>4523</v>
      </c>
      <c r="C150" s="6">
        <v>957445</v>
      </c>
      <c r="D150" s="6">
        <v>8498</v>
      </c>
      <c r="E150" s="6">
        <v>638959</v>
      </c>
    </row>
    <row r="151" spans="1:5" ht="16.5">
      <c r="A151" s="6" t="s">
        <v>165</v>
      </c>
      <c r="B151" s="6">
        <v>5226</v>
      </c>
      <c r="C151" s="6">
        <v>863442</v>
      </c>
      <c r="D151" s="6">
        <v>4200</v>
      </c>
      <c r="E151" s="6">
        <v>644963</v>
      </c>
    </row>
    <row r="152" spans="1:5" ht="16.5">
      <c r="A152" s="6" t="s">
        <v>168</v>
      </c>
      <c r="B152" s="6">
        <v>6805</v>
      </c>
      <c r="C152" s="6">
        <v>860928</v>
      </c>
      <c r="D152" s="6">
        <v>6461</v>
      </c>
      <c r="E152" s="6">
        <v>771092</v>
      </c>
    </row>
    <row r="153" spans="1:5" ht="16.5">
      <c r="A153" s="6" t="s">
        <v>184</v>
      </c>
      <c r="B153" s="6">
        <v>9075</v>
      </c>
      <c r="C153" s="6">
        <v>848571</v>
      </c>
      <c r="D153" s="6">
        <v>13368</v>
      </c>
      <c r="E153" s="6">
        <v>1200025</v>
      </c>
    </row>
    <row r="154" spans="1:5" ht="16.5">
      <c r="A154" s="6" t="s">
        <v>110</v>
      </c>
      <c r="B154" s="6">
        <v>16057</v>
      </c>
      <c r="C154" s="6">
        <v>806456</v>
      </c>
      <c r="D154" s="6">
        <v>18608</v>
      </c>
      <c r="E154" s="6">
        <v>913037</v>
      </c>
    </row>
    <row r="155" spans="1:5" ht="16.5">
      <c r="A155" s="6" t="s">
        <v>167</v>
      </c>
      <c r="B155" s="6">
        <v>5312</v>
      </c>
      <c r="C155" s="6">
        <v>711642</v>
      </c>
      <c r="D155" s="6">
        <v>5120</v>
      </c>
      <c r="E155" s="6">
        <v>677143</v>
      </c>
    </row>
    <row r="156" spans="1:5" ht="16.5">
      <c r="A156" s="6" t="s">
        <v>190</v>
      </c>
      <c r="B156" s="6">
        <v>8462</v>
      </c>
      <c r="C156" s="6">
        <v>689010</v>
      </c>
      <c r="D156" s="6">
        <v>9504</v>
      </c>
      <c r="E156" s="6">
        <v>770019</v>
      </c>
    </row>
    <row r="157" spans="1:5" ht="16.5">
      <c r="A157" s="6" t="s">
        <v>175</v>
      </c>
      <c r="B157" s="6">
        <v>7957</v>
      </c>
      <c r="C157" s="6">
        <v>688511</v>
      </c>
      <c r="D157" s="6">
        <v>7819</v>
      </c>
      <c r="E157" s="6">
        <v>690808</v>
      </c>
    </row>
    <row r="158" spans="1:5" ht="16.5">
      <c r="A158" s="6" t="s">
        <v>109</v>
      </c>
      <c r="B158" s="6">
        <v>17851</v>
      </c>
      <c r="C158" s="6">
        <v>684175</v>
      </c>
      <c r="D158" s="6">
        <v>16979</v>
      </c>
      <c r="E158" s="6">
        <v>636028</v>
      </c>
    </row>
    <row r="159" spans="1:5" ht="16.5">
      <c r="A159" s="6" t="s">
        <v>111</v>
      </c>
      <c r="B159" s="6">
        <v>9276</v>
      </c>
      <c r="C159" s="6">
        <v>613226</v>
      </c>
      <c r="D159" s="6">
        <v>13041</v>
      </c>
      <c r="E159" s="6">
        <v>1285547</v>
      </c>
    </row>
    <row r="160" spans="1:5" ht="16.5">
      <c r="A160" s="6" t="s">
        <v>176</v>
      </c>
      <c r="B160" s="6">
        <v>8947</v>
      </c>
      <c r="C160" s="6">
        <v>588880</v>
      </c>
      <c r="D160" s="6">
        <v>8915</v>
      </c>
      <c r="E160" s="6">
        <v>730944</v>
      </c>
    </row>
    <row r="161" spans="1:5" ht="16.5">
      <c r="A161" s="6" t="s">
        <v>231</v>
      </c>
      <c r="B161" s="6">
        <v>23737</v>
      </c>
      <c r="C161" s="6">
        <v>554349</v>
      </c>
      <c r="D161" s="6">
        <v>19459</v>
      </c>
      <c r="E161" s="6">
        <v>671175</v>
      </c>
    </row>
    <row r="162" spans="1:5" ht="16.5">
      <c r="A162" s="6" t="s">
        <v>189</v>
      </c>
      <c r="B162" s="6">
        <v>3075</v>
      </c>
      <c r="C162" s="6">
        <v>509412</v>
      </c>
      <c r="D162" s="6">
        <v>3247</v>
      </c>
      <c r="E162" s="6">
        <v>548358</v>
      </c>
    </row>
    <row r="163" spans="1:5" ht="16.5">
      <c r="A163" s="6" t="s">
        <v>188</v>
      </c>
      <c r="B163" s="6">
        <v>6805</v>
      </c>
      <c r="C163" s="6">
        <v>492893</v>
      </c>
      <c r="D163" s="6">
        <v>7758</v>
      </c>
      <c r="E163" s="6">
        <v>519359</v>
      </c>
    </row>
    <row r="164" spans="1:5" ht="16.5">
      <c r="A164" s="6" t="s">
        <v>131</v>
      </c>
      <c r="B164" s="6">
        <v>4843</v>
      </c>
      <c r="C164" s="6">
        <v>491206</v>
      </c>
      <c r="D164" s="6">
        <v>5517</v>
      </c>
      <c r="E164" s="6">
        <v>477919</v>
      </c>
    </row>
    <row r="165" spans="1:5" ht="16.5">
      <c r="A165" s="6" t="s">
        <v>177</v>
      </c>
      <c r="B165" s="6">
        <f>B122-SUM(B123:B164)</f>
        <v>77784</v>
      </c>
      <c r="C165" s="6">
        <f>C122-SUM(C123:C164)</f>
        <v>11925714</v>
      </c>
      <c r="D165" s="6">
        <f>D122-SUM(D123:D164)</f>
        <v>84071</v>
      </c>
      <c r="E165" s="6">
        <f>E122-SUM(E123:E164)</f>
        <v>11508218</v>
      </c>
    </row>
    <row r="166" spans="1:5">
      <c r="A166" s="5" t="s">
        <v>6</v>
      </c>
      <c r="B166" s="5">
        <v>1677229</v>
      </c>
      <c r="C166" s="5">
        <v>108136518</v>
      </c>
      <c r="D166" s="5">
        <v>1553159</v>
      </c>
      <c r="E166" s="5">
        <v>100259075</v>
      </c>
    </row>
    <row r="167" spans="1:5" ht="16.5">
      <c r="A167" s="6" t="s">
        <v>115</v>
      </c>
      <c r="B167" s="6">
        <v>199894</v>
      </c>
      <c r="C167" s="6">
        <v>21978019</v>
      </c>
      <c r="D167" s="6">
        <v>199509</v>
      </c>
      <c r="E167" s="6">
        <v>21140466</v>
      </c>
    </row>
    <row r="168" spans="1:5" ht="16.5">
      <c r="A168" s="6" t="s">
        <v>81</v>
      </c>
      <c r="B168" s="6">
        <v>278517</v>
      </c>
      <c r="C168" s="6">
        <v>17382507</v>
      </c>
      <c r="D168" s="6">
        <v>240290</v>
      </c>
      <c r="E168" s="6">
        <v>14544111</v>
      </c>
    </row>
    <row r="169" spans="1:5" ht="16.5">
      <c r="A169" s="6" t="s">
        <v>80</v>
      </c>
      <c r="B169" s="6">
        <v>68005</v>
      </c>
      <c r="C169" s="6">
        <v>7532459</v>
      </c>
      <c r="D169" s="6">
        <v>63762</v>
      </c>
      <c r="E169" s="6">
        <v>7113442</v>
      </c>
    </row>
    <row r="170" spans="1:5" ht="16.5">
      <c r="A170" s="6" t="s">
        <v>82</v>
      </c>
      <c r="B170" s="6">
        <v>8549</v>
      </c>
      <c r="C170" s="6">
        <v>6368989</v>
      </c>
      <c r="D170" s="6">
        <v>8313</v>
      </c>
      <c r="E170" s="6">
        <v>6140787</v>
      </c>
    </row>
    <row r="171" spans="1:5" ht="16.5">
      <c r="A171" s="6" t="s">
        <v>83</v>
      </c>
      <c r="B171" s="6">
        <v>81879</v>
      </c>
      <c r="C171" s="6">
        <v>5273206</v>
      </c>
      <c r="D171" s="6">
        <v>60500</v>
      </c>
      <c r="E171" s="6">
        <v>4332868</v>
      </c>
    </row>
    <row r="172" spans="1:5" ht="16.5">
      <c r="A172" s="6" t="s">
        <v>84</v>
      </c>
      <c r="B172" s="6">
        <v>109640</v>
      </c>
      <c r="C172" s="6">
        <v>5175126</v>
      </c>
      <c r="D172" s="6">
        <v>84650</v>
      </c>
      <c r="E172" s="6">
        <v>4426174</v>
      </c>
    </row>
    <row r="173" spans="1:5" ht="16.5">
      <c r="A173" s="6" t="s">
        <v>86</v>
      </c>
      <c r="B173" s="6">
        <v>104701</v>
      </c>
      <c r="C173" s="6">
        <v>3460963</v>
      </c>
      <c r="D173" s="6">
        <v>102525</v>
      </c>
      <c r="E173" s="6">
        <v>3453185</v>
      </c>
    </row>
    <row r="174" spans="1:5" ht="16.5">
      <c r="A174" s="6" t="s">
        <v>87</v>
      </c>
      <c r="B174" s="6">
        <v>16657</v>
      </c>
      <c r="C174" s="6">
        <v>2828238</v>
      </c>
      <c r="D174" s="6">
        <v>14755</v>
      </c>
      <c r="E174" s="6">
        <v>2740510</v>
      </c>
    </row>
    <row r="175" spans="1:5" ht="16.5">
      <c r="A175" s="6" t="s">
        <v>85</v>
      </c>
      <c r="B175" s="6">
        <v>28171</v>
      </c>
      <c r="C175" s="6">
        <v>2824049</v>
      </c>
      <c r="D175" s="6">
        <v>29139</v>
      </c>
      <c r="E175" s="6">
        <v>3082186</v>
      </c>
    </row>
    <row r="176" spans="1:5" ht="16.5">
      <c r="A176" s="6" t="s">
        <v>88</v>
      </c>
      <c r="B176" s="6">
        <v>46554</v>
      </c>
      <c r="C176" s="6">
        <v>2559884</v>
      </c>
      <c r="D176" s="6">
        <v>43514</v>
      </c>
      <c r="E176" s="6">
        <v>2361298</v>
      </c>
    </row>
    <row r="177" spans="1:5" ht="16.5">
      <c r="A177" s="6" t="s">
        <v>180</v>
      </c>
      <c r="B177" s="6">
        <v>56767</v>
      </c>
      <c r="C177" s="6">
        <v>2557503</v>
      </c>
      <c r="D177" s="6">
        <v>47870</v>
      </c>
      <c r="E177" s="6">
        <v>2254541</v>
      </c>
    </row>
    <row r="178" spans="1:5" ht="16.5">
      <c r="A178" s="6" t="s">
        <v>89</v>
      </c>
      <c r="B178" s="6">
        <v>10874</v>
      </c>
      <c r="C178" s="6">
        <v>2420107</v>
      </c>
      <c r="D178" s="6">
        <v>10091</v>
      </c>
      <c r="E178" s="6">
        <v>2402307</v>
      </c>
    </row>
    <row r="179" spans="1:5" ht="16.5">
      <c r="A179" s="6" t="s">
        <v>91</v>
      </c>
      <c r="B179" s="6">
        <v>11221</v>
      </c>
      <c r="C179" s="6">
        <v>2007705</v>
      </c>
      <c r="D179" s="6">
        <v>10221</v>
      </c>
      <c r="E179" s="6">
        <v>1918413</v>
      </c>
    </row>
    <row r="180" spans="1:5" ht="16.5">
      <c r="A180" s="6" t="s">
        <v>94</v>
      </c>
      <c r="B180" s="6">
        <v>16705</v>
      </c>
      <c r="C180" s="6">
        <v>1888876</v>
      </c>
      <c r="D180" s="6">
        <v>14452</v>
      </c>
      <c r="E180" s="6">
        <v>1440290</v>
      </c>
    </row>
    <row r="181" spans="1:5" ht="16.5">
      <c r="A181" s="6" t="s">
        <v>99</v>
      </c>
      <c r="B181" s="6">
        <v>15348</v>
      </c>
      <c r="C181" s="6">
        <v>1742941</v>
      </c>
      <c r="D181" s="6">
        <v>11232</v>
      </c>
      <c r="E181" s="6">
        <v>1155003</v>
      </c>
    </row>
    <row r="182" spans="1:5" ht="16.5">
      <c r="A182" s="6" t="s">
        <v>101</v>
      </c>
      <c r="B182" s="6">
        <v>23973</v>
      </c>
      <c r="C182" s="6">
        <v>1447201</v>
      </c>
      <c r="D182" s="6">
        <v>19035</v>
      </c>
      <c r="E182" s="6">
        <v>1225069</v>
      </c>
    </row>
    <row r="183" spans="1:5" ht="16.5">
      <c r="A183" s="6" t="s">
        <v>92</v>
      </c>
      <c r="B183" s="6">
        <v>9683</v>
      </c>
      <c r="C183" s="6">
        <v>1433660</v>
      </c>
      <c r="D183" s="6">
        <v>9125</v>
      </c>
      <c r="E183" s="6">
        <v>1344738</v>
      </c>
    </row>
    <row r="184" spans="1:5" ht="16.5">
      <c r="A184" s="6" t="s">
        <v>95</v>
      </c>
      <c r="B184" s="6">
        <v>35541</v>
      </c>
      <c r="C184" s="6">
        <v>1420671</v>
      </c>
      <c r="D184" s="6">
        <v>32044</v>
      </c>
      <c r="E184" s="6">
        <v>1274094</v>
      </c>
    </row>
    <row r="185" spans="1:5" ht="16.5">
      <c r="A185" s="6" t="s">
        <v>98</v>
      </c>
      <c r="B185" s="6">
        <v>86743</v>
      </c>
      <c r="C185" s="6">
        <v>1186090</v>
      </c>
      <c r="D185" s="6">
        <v>86905</v>
      </c>
      <c r="E185" s="6">
        <v>1172581</v>
      </c>
    </row>
    <row r="186" spans="1:5" ht="16.5">
      <c r="A186" s="6" t="s">
        <v>90</v>
      </c>
      <c r="B186" s="6">
        <v>37053</v>
      </c>
      <c r="C186" s="6">
        <v>1175758</v>
      </c>
      <c r="D186" s="6">
        <v>37842</v>
      </c>
      <c r="E186" s="6">
        <v>1369789</v>
      </c>
    </row>
    <row r="187" spans="1:5" ht="16.5">
      <c r="A187" s="6" t="s">
        <v>178</v>
      </c>
      <c r="B187" s="6">
        <v>26869</v>
      </c>
      <c r="C187" s="6">
        <v>1117937</v>
      </c>
      <c r="D187" s="6">
        <v>23785</v>
      </c>
      <c r="E187" s="6">
        <v>974391</v>
      </c>
    </row>
    <row r="188" spans="1:5" ht="16.5">
      <c r="A188" s="6" t="s">
        <v>97</v>
      </c>
      <c r="B188" s="6">
        <v>21116</v>
      </c>
      <c r="C188" s="6">
        <v>1096543</v>
      </c>
      <c r="D188" s="6">
        <v>19491</v>
      </c>
      <c r="E188" s="6">
        <v>1096276</v>
      </c>
    </row>
    <row r="189" spans="1:5" ht="16.5">
      <c r="A189" s="6" t="s">
        <v>179</v>
      </c>
      <c r="B189" s="6">
        <v>21831</v>
      </c>
      <c r="C189" s="6">
        <v>971956</v>
      </c>
      <c r="D189" s="6">
        <v>21396</v>
      </c>
      <c r="E189" s="6">
        <v>938792</v>
      </c>
    </row>
    <row r="190" spans="1:5" ht="16.5">
      <c r="A190" s="6" t="s">
        <v>102</v>
      </c>
      <c r="B190" s="6">
        <v>16900</v>
      </c>
      <c r="C190" s="6">
        <v>905543</v>
      </c>
      <c r="D190" s="6">
        <v>15949</v>
      </c>
      <c r="E190" s="6">
        <v>834972</v>
      </c>
    </row>
    <row r="191" spans="1:5" ht="16.5">
      <c r="A191" s="6" t="s">
        <v>239</v>
      </c>
      <c r="B191" s="6">
        <v>4350</v>
      </c>
      <c r="C191" s="6">
        <v>891779</v>
      </c>
      <c r="D191" s="6">
        <v>3551</v>
      </c>
      <c r="E191" s="6">
        <v>756790</v>
      </c>
    </row>
    <row r="192" spans="1:5" ht="16.5">
      <c r="A192" s="6" t="s">
        <v>100</v>
      </c>
      <c r="B192" s="6">
        <v>10274</v>
      </c>
      <c r="C192" s="6">
        <v>870629</v>
      </c>
      <c r="D192" s="6">
        <v>9622</v>
      </c>
      <c r="E192" s="6">
        <v>848353</v>
      </c>
    </row>
    <row r="193" spans="1:6" ht="16.5">
      <c r="A193" s="6" t="s">
        <v>105</v>
      </c>
      <c r="B193" s="6">
        <v>34959</v>
      </c>
      <c r="C193" s="6">
        <v>731016</v>
      </c>
      <c r="D193" s="6">
        <v>33507</v>
      </c>
      <c r="E193" s="6">
        <v>677381</v>
      </c>
    </row>
    <row r="194" spans="1:6" ht="16.5">
      <c r="A194" s="6" t="s">
        <v>96</v>
      </c>
      <c r="B194" s="6">
        <v>56101</v>
      </c>
      <c r="C194" s="6">
        <v>721313</v>
      </c>
      <c r="D194" s="6">
        <v>59754</v>
      </c>
      <c r="E194" s="6">
        <v>817010</v>
      </c>
    </row>
    <row r="195" spans="1:6" ht="16.5">
      <c r="A195" s="6" t="s">
        <v>126</v>
      </c>
      <c r="B195" s="6">
        <v>646</v>
      </c>
      <c r="C195" s="6">
        <v>710958</v>
      </c>
      <c r="D195" s="6">
        <v>680</v>
      </c>
      <c r="E195" s="6">
        <v>869994</v>
      </c>
    </row>
    <row r="196" spans="1:6" ht="16.5">
      <c r="A196" s="6" t="s">
        <v>104</v>
      </c>
      <c r="B196" s="6">
        <v>13391</v>
      </c>
      <c r="C196" s="6">
        <v>599966</v>
      </c>
      <c r="D196" s="6">
        <v>16218</v>
      </c>
      <c r="E196" s="6">
        <v>662710</v>
      </c>
    </row>
    <row r="197" spans="1:6" ht="16.5">
      <c r="A197" s="6" t="s">
        <v>134</v>
      </c>
      <c r="B197" s="6">
        <v>5000</v>
      </c>
      <c r="C197" s="6">
        <v>563863</v>
      </c>
      <c r="D197" s="6">
        <v>4479</v>
      </c>
      <c r="E197" s="6">
        <v>459188</v>
      </c>
    </row>
    <row r="198" spans="1:6" ht="16.5">
      <c r="A198" s="6" t="s">
        <v>103</v>
      </c>
      <c r="B198" s="6">
        <v>32703</v>
      </c>
      <c r="C198" s="6">
        <v>469473</v>
      </c>
      <c r="D198" s="6">
        <v>35947</v>
      </c>
      <c r="E198" s="6">
        <v>512026</v>
      </c>
    </row>
    <row r="199" spans="1:6" ht="16.5">
      <c r="A199" s="6" t="s">
        <v>93</v>
      </c>
      <c r="B199" s="6">
        <f>B166-SUM(B167:B198)</f>
        <v>186614</v>
      </c>
      <c r="C199" s="6">
        <f>C166-SUM(C167:C198)</f>
        <v>5821590</v>
      </c>
      <c r="D199" s="6">
        <f>D166-SUM(D167:D198)</f>
        <v>183006</v>
      </c>
      <c r="E199" s="6">
        <f>E166-SUM(E167:E198)</f>
        <v>5919340</v>
      </c>
    </row>
    <row r="200" spans="1:6">
      <c r="A200" s="5" t="s">
        <v>7</v>
      </c>
      <c r="B200" s="5">
        <v>1</v>
      </c>
      <c r="C200" s="5">
        <v>176833</v>
      </c>
      <c r="D200" s="5">
        <v>175</v>
      </c>
      <c r="E200" s="5">
        <v>113624</v>
      </c>
    </row>
    <row r="201" spans="1:6" ht="16.5">
      <c r="A201" s="1" t="s">
        <v>12</v>
      </c>
      <c r="B201" s="26">
        <v>55094110</v>
      </c>
      <c r="C201" s="26">
        <v>480321129</v>
      </c>
      <c r="D201" s="26">
        <v>52961053</v>
      </c>
      <c r="E201" s="26">
        <v>438079671</v>
      </c>
    </row>
    <row r="202" spans="1:6" ht="15.75">
      <c r="A202" s="3" t="s">
        <v>240</v>
      </c>
      <c r="B202" s="20"/>
      <c r="C202" s="20"/>
      <c r="D202" s="20"/>
      <c r="E202" s="20"/>
    </row>
    <row r="203" spans="1:6" ht="15.75">
      <c r="A203" s="3"/>
    </row>
    <row r="204" spans="1:6">
      <c r="B204" s="20"/>
      <c r="C204" s="20"/>
      <c r="D204" s="20"/>
      <c r="E204" s="20"/>
      <c r="F204" s="20"/>
    </row>
    <row r="205" spans="1:6">
      <c r="B205" s="7"/>
      <c r="C205" s="7"/>
      <c r="D205" s="7"/>
      <c r="E205" s="7"/>
    </row>
    <row r="206" spans="1:6">
      <c r="B206" s="20"/>
      <c r="C206" s="20"/>
      <c r="D206" s="20"/>
      <c r="E206" s="20"/>
    </row>
    <row r="207" spans="1:6">
      <c r="B207" s="20"/>
      <c r="C207" s="20"/>
      <c r="D207" s="20"/>
      <c r="E207" s="20"/>
    </row>
    <row r="208" spans="1:6">
      <c r="B208" s="20"/>
      <c r="C208" s="20"/>
      <c r="D208" s="20"/>
      <c r="E208" s="27"/>
    </row>
    <row r="209" spans="2:5">
      <c r="B209" s="20"/>
      <c r="C209" s="20"/>
      <c r="D209" s="20"/>
      <c r="E209" s="20"/>
    </row>
    <row r="210" spans="2:5">
      <c r="B210" s="20"/>
      <c r="C210" s="20"/>
      <c r="D210" s="20"/>
      <c r="E210" s="20"/>
    </row>
    <row r="211" spans="2:5">
      <c r="B211" s="20"/>
      <c r="C211" s="20"/>
      <c r="D211" s="20"/>
      <c r="E211" s="20"/>
    </row>
    <row r="212" spans="2:5">
      <c r="B212" s="20"/>
      <c r="C212" s="20"/>
      <c r="D212" s="20"/>
      <c r="E212" s="20"/>
    </row>
    <row r="213" spans="2:5">
      <c r="B213" s="20"/>
      <c r="C213" s="20"/>
      <c r="D213" s="20"/>
      <c r="E213" s="20"/>
    </row>
    <row r="214" spans="2:5">
      <c r="B214" s="20"/>
      <c r="C214" s="20"/>
      <c r="D214" s="20"/>
      <c r="E214" s="20"/>
    </row>
    <row r="215" spans="2:5">
      <c r="B215" s="20"/>
      <c r="C215" s="20"/>
      <c r="D215" s="20"/>
      <c r="E215" s="20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Exportations</vt:lpstr>
      <vt:lpstr>Importations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ELIDRISSI Fatima Zahra</dc:creator>
  <cp:lastModifiedBy>ZEJLI Hajiba</cp:lastModifiedBy>
  <dcterms:created xsi:type="dcterms:W3CDTF">2013-09-30T11:21:06Z</dcterms:created>
  <dcterms:modified xsi:type="dcterms:W3CDTF">2019-02-06T09:49:36Z</dcterms:modified>
</cp:coreProperties>
</file>