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EE SAAJI\SSID\Séries pour le site -flux 2018 prov- (actu du 22-04-2019)\"/>
    </mc:Choice>
  </mc:AlternateContent>
  <bookViews>
    <workbookView xWindow="120" yWindow="165" windowWidth="18915" windowHeight="11700" tabRatio="775"/>
  </bookViews>
  <sheets>
    <sheet name="R-IDE-NMA" sheetId="7" r:id="rId1"/>
  </sheets>
  <definedNames>
    <definedName name="invpay95" localSheetId="0">#REF!</definedName>
    <definedName name="invpay95">#REF!</definedName>
    <definedName name="Mat1_96">#REF!</definedName>
    <definedName name="_xlnm.Print_Area" localSheetId="0">'R-IDE-NMA'!$A$1:$D$88</definedName>
  </definedNames>
  <calcPr calcId="162913"/>
</workbook>
</file>

<file path=xl/calcChain.xml><?xml version="1.0" encoding="utf-8"?>
<calcChain xmlns="http://schemas.openxmlformats.org/spreadsheetml/2006/main">
  <c r="C57" i="7" l="1"/>
  <c r="D57" i="7"/>
  <c r="E57" i="7"/>
  <c r="F57" i="7"/>
  <c r="G57" i="7"/>
  <c r="H57" i="7"/>
  <c r="I57" i="7"/>
  <c r="J57" i="7"/>
  <c r="J78" i="7" l="1"/>
  <c r="I78" i="7"/>
  <c r="J73" i="7"/>
  <c r="I73" i="7"/>
  <c r="J66" i="7"/>
  <c r="I66" i="7"/>
  <c r="J63" i="7"/>
  <c r="I63" i="7"/>
  <c r="J53" i="7"/>
  <c r="I53" i="7"/>
  <c r="J49" i="7"/>
  <c r="I49" i="7"/>
  <c r="J44" i="7"/>
  <c r="I44" i="7"/>
  <c r="J18" i="7"/>
  <c r="I18" i="7"/>
  <c r="J13" i="7"/>
  <c r="I13" i="7"/>
  <c r="J9" i="7"/>
  <c r="I9" i="7"/>
  <c r="I86" i="7" l="1"/>
  <c r="J86" i="7"/>
  <c r="H78" i="7" l="1"/>
  <c r="H73" i="7"/>
  <c r="H66" i="7"/>
  <c r="H63" i="7"/>
  <c r="H53" i="7"/>
  <c r="H49" i="7"/>
  <c r="H44" i="7"/>
  <c r="H18" i="7"/>
  <c r="H13" i="7"/>
  <c r="H9" i="7"/>
  <c r="H86" i="7" l="1"/>
  <c r="G78" i="7" l="1"/>
  <c r="B78" i="7" l="1"/>
  <c r="B73" i="7"/>
  <c r="B66" i="7"/>
  <c r="B63" i="7"/>
  <c r="B57" i="7"/>
  <c r="B53" i="7"/>
  <c r="B49" i="7"/>
  <c r="B44" i="7"/>
  <c r="B18" i="7"/>
  <c r="B13" i="7"/>
  <c r="B9" i="7"/>
  <c r="B86" i="7" l="1"/>
  <c r="G73" i="7"/>
  <c r="G66" i="7"/>
  <c r="G63" i="7"/>
  <c r="G53" i="7"/>
  <c r="G49" i="7"/>
  <c r="G44" i="7"/>
  <c r="G18" i="7"/>
  <c r="G13" i="7"/>
  <c r="G9" i="7"/>
  <c r="G86" i="7" l="1"/>
  <c r="F9" i="7" l="1"/>
  <c r="F13" i="7"/>
  <c r="E13" i="7"/>
  <c r="F18" i="7"/>
  <c r="F44" i="7"/>
  <c r="F49" i="7"/>
  <c r="F53" i="7"/>
  <c r="F63" i="7"/>
  <c r="F66" i="7"/>
  <c r="F73" i="7"/>
  <c r="F78" i="7"/>
  <c r="F86" i="7" l="1"/>
  <c r="C13" i="7"/>
  <c r="D13" i="7"/>
  <c r="E78" i="7" l="1"/>
  <c r="E73" i="7"/>
  <c r="E66" i="7"/>
  <c r="E63" i="7"/>
  <c r="E53" i="7"/>
  <c r="E49" i="7"/>
  <c r="E44" i="7"/>
  <c r="E18" i="7"/>
  <c r="E9" i="7"/>
  <c r="E86" i="7" l="1"/>
  <c r="D66" i="7"/>
  <c r="D78" i="7"/>
  <c r="D73" i="7"/>
  <c r="D63" i="7"/>
  <c r="D53" i="7"/>
  <c r="D49" i="7"/>
  <c r="D44" i="7"/>
  <c r="D18" i="7"/>
  <c r="D9" i="7"/>
  <c r="D86" i="7" l="1"/>
  <c r="C78" i="7" l="1"/>
  <c r="C73" i="7"/>
  <c r="C66" i="7"/>
  <c r="C63" i="7"/>
  <c r="C53" i="7"/>
  <c r="C49" i="7"/>
  <c r="C44" i="7"/>
  <c r="C18" i="7"/>
  <c r="C9" i="7"/>
  <c r="C86" i="7" l="1"/>
</calcChain>
</file>

<file path=xl/sharedStrings.xml><?xml version="1.0" encoding="utf-8"?>
<sst xmlns="http://schemas.openxmlformats.org/spreadsheetml/2006/main" count="88" uniqueCount="88">
  <si>
    <t>TOTAL</t>
  </si>
  <si>
    <t>SECTEURS</t>
  </si>
  <si>
    <t>Télécommunications</t>
  </si>
  <si>
    <t>Autres services</t>
  </si>
  <si>
    <t>REPARTITION PAR SECTEUR D'ACTIVITE SELON</t>
  </si>
  <si>
    <t>LA NOMENCLATURE MAROCAINE DES ACTIVITES</t>
  </si>
  <si>
    <t xml:space="preserve">En millions de dirhams 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</si>
  <si>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</si>
  <si>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</si>
  <si>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</si>
  <si>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</si>
  <si>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</si>
  <si>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</si>
  <si>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</si>
  <si>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</si>
  <si>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</si>
  <si>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</si>
  <si>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</si>
  <si>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</si>
  <si>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</si>
  <si>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</si>
  <si>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</si>
  <si>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bois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</si>
  <si>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</si>
  <si>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</si>
  <si>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</si>
  <si>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</si>
  <si>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</si>
  <si>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</si>
  <si>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</si>
  <si>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</si>
  <si>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</si>
  <si>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</si>
  <si>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</si>
  <si>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</si>
  <si>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</si>
  <si>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</si>
  <si>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</si>
  <si>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</si>
  <si>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 et traitement des eaux usées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</si>
  <si>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</si>
  <si>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</si>
  <si>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</si>
  <si>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</si>
  <si>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</si>
  <si>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</si>
  <si>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</si>
  <si>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</si>
  <si>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</si>
  <si>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</si>
  <si>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</si>
  <si>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</si>
  <si>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</si>
  <si>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</si>
  <si>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</si>
  <si>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</si>
  <si>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</si>
  <si>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</si>
  <si>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</si>
  <si>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</si>
  <si>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</si>
  <si>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</si>
  <si>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</si>
  <si>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Programmation, conseil et autres activités informatiques</t>
  </si>
  <si>
    <t>Services d'information</t>
  </si>
  <si>
    <t>Activités financières et d'assurance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</si>
  <si>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</si>
  <si>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</si>
  <si>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</si>
  <si>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</si>
  <si>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</si>
  <si>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</si>
  <si>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</si>
  <si>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Autres activités spécialisées, scientifiques et techniques</t>
  </si>
  <si>
    <t>Industrie du papier et du carton</t>
  </si>
  <si>
    <t>Cokéfaction et raffinage</t>
  </si>
  <si>
    <t>Autres industries manufacturières</t>
  </si>
  <si>
    <t>Activités des services financiers, hors assurance et caisses de retraite dont activités des sociétés holdings</t>
  </si>
  <si>
    <t>Autres secteurs</t>
  </si>
  <si>
    <t>Publicité et études de marché</t>
  </si>
  <si>
    <t>Recherche-développement scientifique</t>
  </si>
  <si>
    <t>Fabrication de textiles</t>
  </si>
  <si>
    <t>Industrie métallurgique</t>
  </si>
  <si>
    <t>RECETTES DES INVESTISSEMENTS DIRECTS ETRANGERS AU MAROC</t>
  </si>
  <si>
    <t>2017*</t>
  </si>
  <si>
    <t>2018**</t>
  </si>
  <si>
    <t>*Chiffres actualisés</t>
  </si>
  <si>
    <t>**Chiffres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</si>
</sst>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W"/>
    <numFmt numFmtId="165" formatCode="_-* #,##0.00\ _F_-;\-* #,##0.00\ _F_-;_-* &quot;-&quot;??\ _F_-;_-@_-"/>
    <numFmt numFmtId="166" formatCode="#,##0.0;\-#,##0.0;&quot;-   &quot;"/>
    <numFmt numFmtId="167" formatCode="_-* #,##0.0\ _F_-;\-* #,##0.0\ _F_-;_-* &quot;-&quot;??\ _F_-;_-@_-"/>
    <numFmt numFmtId="168" formatCode="_-* #,##0.00\ [$€-1]_-;\-* #,##0.00\ [$€-1]_-;_-* &quot;-&quot;??\ [$€-1]_-"/>
    <numFmt numFmtId="169" formatCode="_-* #,##0.0\ _€_-;\-* #,##0.0\ _€_-;_-* &quot;-&quot;?\ _€_-;_-@_-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8"/>
      <color indexed="59"/>
      <name val="Times New Roman"/>
      <family val="1"/>
    </font>
    <font>
      <i/>
      <sz val="9"/>
      <color indexed="59"/>
      <name val="Times New Roman"/>
      <family val="1"/>
    </font>
    <font>
      <b/>
      <sz val="10"/>
      <color theme="4" tint="-0.499984740745262"/>
      <name val="Times New Roman"/>
      <family val="1"/>
    </font>
    <font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 applyProtection="0"/>
    <xf numFmtId="16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3" applyFont="1" applyBorder="1"/>
    <xf numFmtId="0" fontId="1" fillId="0" borderId="0" xfId="2"/>
    <xf numFmtId="0" fontId="4" fillId="0" borderId="0" xfId="2" applyFont="1" applyFill="1" applyAlignment="1">
      <alignment horizontal="centerContinuous"/>
    </xf>
    <xf numFmtId="0" fontId="1" fillId="0" borderId="0" xfId="2" applyFont="1" applyFill="1"/>
    <xf numFmtId="0" fontId="4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1" fillId="0" borderId="2" xfId="2" applyFill="1" applyBorder="1" applyAlignment="1">
      <alignment horizontal="left"/>
    </xf>
    <xf numFmtId="0" fontId="5" fillId="0" borderId="3" xfId="2" applyFont="1" applyBorder="1" applyAlignment="1">
      <alignment horizontal="center"/>
    </xf>
    <xf numFmtId="0" fontId="1" fillId="0" borderId="0" xfId="2" applyFill="1"/>
    <xf numFmtId="0" fontId="4" fillId="0" borderId="2" xfId="3" applyFont="1" applyBorder="1" applyAlignment="1">
      <alignment horizontal="left" vertical="center" indent="1"/>
    </xf>
    <xf numFmtId="167" fontId="4" fillId="0" borderId="4" xfId="1" applyNumberFormat="1" applyFont="1" applyFill="1" applyBorder="1" applyAlignment="1">
      <alignment vertical="center"/>
    </xf>
    <xf numFmtId="0" fontId="4" fillId="0" borderId="2" xfId="3" applyFont="1" applyBorder="1" applyAlignment="1">
      <alignment vertical="center"/>
    </xf>
    <xf numFmtId="164" fontId="4" fillId="0" borderId="4" xfId="2" applyNumberFormat="1" applyFont="1" applyBorder="1" applyAlignment="1"/>
    <xf numFmtId="166" fontId="2" fillId="2" borderId="5" xfId="2" applyNumberFormat="1" applyFont="1" applyFill="1" applyBorder="1" applyAlignment="1">
      <alignment horizontal="center" vertical="center"/>
    </xf>
    <xf numFmtId="166" fontId="2" fillId="2" borderId="1" xfId="3" applyNumberFormat="1" applyFont="1" applyFill="1" applyBorder="1" applyAlignment="1">
      <alignment horizontal="right" vertical="center" indent="1"/>
    </xf>
    <xf numFmtId="0" fontId="4" fillId="0" borderId="2" xfId="3" applyFont="1" applyBorder="1" applyAlignment="1">
      <alignment horizontal="left" vertical="center" wrapText="1" indent="1"/>
    </xf>
    <xf numFmtId="0" fontId="8" fillId="3" borderId="2" xfId="3" applyFont="1" applyFill="1" applyBorder="1" applyAlignment="1">
      <alignment horizontal="left" vertical="center" indent="1"/>
    </xf>
    <xf numFmtId="167" fontId="8" fillId="3" borderId="4" xfId="1" applyNumberFormat="1" applyFont="1" applyFill="1" applyBorder="1" applyAlignment="1">
      <alignment vertical="center"/>
    </xf>
    <xf numFmtId="0" fontId="4" fillId="4" borderId="2" xfId="3" applyFont="1" applyFill="1" applyBorder="1" applyAlignment="1">
      <alignment horizontal="left" vertical="center" indent="1"/>
    </xf>
    <xf numFmtId="167" fontId="4" fillId="4" borderId="4" xfId="1" applyNumberFormat="1" applyFont="1" applyFill="1" applyBorder="1" applyAlignment="1">
      <alignment vertical="center"/>
    </xf>
    <xf numFmtId="167" fontId="1" fillId="0" borderId="0" xfId="2" applyNumberFormat="1"/>
    <xf numFmtId="169" fontId="1" fillId="0" borderId="0" xfId="2" applyNumberFormat="1"/>
    <xf numFmtId="0" fontId="1" fillId="0" borderId="3" xfId="2" applyFill="1" applyBorder="1"/>
    <xf numFmtId="0" fontId="9" fillId="0" borderId="0" xfId="3" applyFont="1" applyAlignment="1">
      <alignment horizontal="left"/>
    </xf>
    <xf numFmtId="0" fontId="1" fillId="0" borderId="6" xfId="2" applyFill="1" applyBorder="1"/>
    <xf numFmtId="0" fontId="2" fillId="0" borderId="0" xfId="3" applyFont="1" applyAlignment="1">
      <alignment horizont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</cellXfs>
  <cellStyles count="5">
    <cellStyle name="Euro" xfId="4"/>
    <cellStyle name="Milliers 2" xfId="1"/>
    <cellStyle name="Normal" xfId="0" builtinId="0"/>
    <cellStyle name="Normal 2" xfId="2"/>
    <cellStyle name="Normal_invsect91-95" xfId="3"/>
  </cellStyles>
  <dxfs count="0"/>
  <tableStyles count="0" defaultTableStyle="TableStyleMedium2" defaultPivotStyle="PivotStyleLight16"/>
  <colors>
    <mruColors>
      <color rgb="FFCCFFFF"/>
      <color rgb="FF99CCFF"/>
      <color rgb="FF00008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tabSelected="1" zoomScaleNormal="100" workbookViewId="0">
      <selection sqref="A1:J1"/>
    </sheetView>
  </sheetViews>
  <sheetFormatPr baseColWidth="10" defaultRowHeight="12.75" x14ac:dyDescent="0.2"/>
  <cols>
    <col min="1" max="1" width="66.85546875" style="2" bestFit="1" customWidth="1"/>
    <col min="2" max="7" width="13.7109375" style="2" customWidth="1"/>
    <col min="8" max="8" width="12.85546875" style="2" customWidth="1"/>
    <col min="9" max="165" width="11.42578125" style="2"/>
    <col min="166" max="166" width="11.42578125" style="2" customWidth="1"/>
    <col min="167" max="167" width="67.140625" style="2" customWidth="1"/>
    <col min="168" max="173" width="11.42578125" style="2" customWidth="1"/>
    <col min="174" max="174" width="15.5703125" style="2" customWidth="1"/>
    <col min="175" max="175" width="10.7109375" style="2" customWidth="1"/>
    <col min="176" max="181" width="11.42578125" style="2" customWidth="1"/>
    <col min="182" max="182" width="15.5703125" style="2" customWidth="1"/>
    <col min="183" max="183" width="10.7109375" style="2" customWidth="1"/>
    <col min="184" max="184" width="15.5703125" style="2" customWidth="1"/>
    <col min="185" max="185" width="10.7109375" style="2" customWidth="1"/>
    <col min="186" max="421" width="11.42578125" style="2"/>
    <col min="422" max="422" width="11.42578125" style="2" customWidth="1"/>
    <col min="423" max="423" width="67.140625" style="2" customWidth="1"/>
    <col min="424" max="429" width="11.42578125" style="2" customWidth="1"/>
    <col min="430" max="430" width="15.5703125" style="2" customWidth="1"/>
    <col min="431" max="431" width="10.7109375" style="2" customWidth="1"/>
    <col min="432" max="437" width="11.42578125" style="2" customWidth="1"/>
    <col min="438" max="438" width="15.5703125" style="2" customWidth="1"/>
    <col min="439" max="439" width="10.7109375" style="2" customWidth="1"/>
    <col min="440" max="440" width="15.5703125" style="2" customWidth="1"/>
    <col min="441" max="441" width="10.7109375" style="2" customWidth="1"/>
    <col min="442" max="677" width="11.42578125" style="2"/>
    <col min="678" max="678" width="11.42578125" style="2" customWidth="1"/>
    <col min="679" max="679" width="67.140625" style="2" customWidth="1"/>
    <col min="680" max="685" width="11.42578125" style="2" customWidth="1"/>
    <col min="686" max="686" width="15.5703125" style="2" customWidth="1"/>
    <col min="687" max="687" width="10.7109375" style="2" customWidth="1"/>
    <col min="688" max="693" width="11.42578125" style="2" customWidth="1"/>
    <col min="694" max="694" width="15.5703125" style="2" customWidth="1"/>
    <col min="695" max="695" width="10.7109375" style="2" customWidth="1"/>
    <col min="696" max="696" width="15.5703125" style="2" customWidth="1"/>
    <col min="697" max="697" width="10.7109375" style="2" customWidth="1"/>
    <col min="698" max="933" width="11.42578125" style="2"/>
    <col min="934" max="934" width="11.42578125" style="2" customWidth="1"/>
    <col min="935" max="935" width="67.140625" style="2" customWidth="1"/>
    <col min="936" max="941" width="11.42578125" style="2" customWidth="1"/>
    <col min="942" max="942" width="15.5703125" style="2" customWidth="1"/>
    <col min="943" max="943" width="10.7109375" style="2" customWidth="1"/>
    <col min="944" max="949" width="11.42578125" style="2" customWidth="1"/>
    <col min="950" max="950" width="15.5703125" style="2" customWidth="1"/>
    <col min="951" max="951" width="10.7109375" style="2" customWidth="1"/>
    <col min="952" max="952" width="15.5703125" style="2" customWidth="1"/>
    <col min="953" max="953" width="10.7109375" style="2" customWidth="1"/>
    <col min="954" max="1189" width="11.42578125" style="2"/>
    <col min="1190" max="1190" width="11.42578125" style="2" customWidth="1"/>
    <col min="1191" max="1191" width="67.140625" style="2" customWidth="1"/>
    <col min="1192" max="1197" width="11.42578125" style="2" customWidth="1"/>
    <col min="1198" max="1198" width="15.5703125" style="2" customWidth="1"/>
    <col min="1199" max="1199" width="10.7109375" style="2" customWidth="1"/>
    <col min="1200" max="1205" width="11.42578125" style="2" customWidth="1"/>
    <col min="1206" max="1206" width="15.5703125" style="2" customWidth="1"/>
    <col min="1207" max="1207" width="10.7109375" style="2" customWidth="1"/>
    <col min="1208" max="1208" width="15.5703125" style="2" customWidth="1"/>
    <col min="1209" max="1209" width="10.7109375" style="2" customWidth="1"/>
    <col min="1210" max="1445" width="11.42578125" style="2"/>
    <col min="1446" max="1446" width="11.42578125" style="2" customWidth="1"/>
    <col min="1447" max="1447" width="67.140625" style="2" customWidth="1"/>
    <col min="1448" max="1453" width="11.42578125" style="2" customWidth="1"/>
    <col min="1454" max="1454" width="15.5703125" style="2" customWidth="1"/>
    <col min="1455" max="1455" width="10.7109375" style="2" customWidth="1"/>
    <col min="1456" max="1461" width="11.42578125" style="2" customWidth="1"/>
    <col min="1462" max="1462" width="15.5703125" style="2" customWidth="1"/>
    <col min="1463" max="1463" width="10.7109375" style="2" customWidth="1"/>
    <col min="1464" max="1464" width="15.5703125" style="2" customWidth="1"/>
    <col min="1465" max="1465" width="10.7109375" style="2" customWidth="1"/>
    <col min="1466" max="1701" width="11.42578125" style="2"/>
    <col min="1702" max="1702" width="11.42578125" style="2" customWidth="1"/>
    <col min="1703" max="1703" width="67.140625" style="2" customWidth="1"/>
    <col min="1704" max="1709" width="11.42578125" style="2" customWidth="1"/>
    <col min="1710" max="1710" width="15.5703125" style="2" customWidth="1"/>
    <col min="1711" max="1711" width="10.7109375" style="2" customWidth="1"/>
    <col min="1712" max="1717" width="11.42578125" style="2" customWidth="1"/>
    <col min="1718" max="1718" width="15.5703125" style="2" customWidth="1"/>
    <col min="1719" max="1719" width="10.7109375" style="2" customWidth="1"/>
    <col min="1720" max="1720" width="15.5703125" style="2" customWidth="1"/>
    <col min="1721" max="1721" width="10.7109375" style="2" customWidth="1"/>
    <col min="1722" max="1957" width="11.42578125" style="2"/>
    <col min="1958" max="1958" width="11.42578125" style="2" customWidth="1"/>
    <col min="1959" max="1959" width="67.140625" style="2" customWidth="1"/>
    <col min="1960" max="1965" width="11.42578125" style="2" customWidth="1"/>
    <col min="1966" max="1966" width="15.5703125" style="2" customWidth="1"/>
    <col min="1967" max="1967" width="10.7109375" style="2" customWidth="1"/>
    <col min="1968" max="1973" width="11.42578125" style="2" customWidth="1"/>
    <col min="1974" max="1974" width="15.5703125" style="2" customWidth="1"/>
    <col min="1975" max="1975" width="10.7109375" style="2" customWidth="1"/>
    <col min="1976" max="1976" width="15.5703125" style="2" customWidth="1"/>
    <col min="1977" max="1977" width="10.7109375" style="2" customWidth="1"/>
    <col min="1978" max="2213" width="11.42578125" style="2"/>
    <col min="2214" max="2214" width="11.42578125" style="2" customWidth="1"/>
    <col min="2215" max="2215" width="67.140625" style="2" customWidth="1"/>
    <col min="2216" max="2221" width="11.42578125" style="2" customWidth="1"/>
    <col min="2222" max="2222" width="15.5703125" style="2" customWidth="1"/>
    <col min="2223" max="2223" width="10.7109375" style="2" customWidth="1"/>
    <col min="2224" max="2229" width="11.42578125" style="2" customWidth="1"/>
    <col min="2230" max="2230" width="15.5703125" style="2" customWidth="1"/>
    <col min="2231" max="2231" width="10.7109375" style="2" customWidth="1"/>
    <col min="2232" max="2232" width="15.5703125" style="2" customWidth="1"/>
    <col min="2233" max="2233" width="10.7109375" style="2" customWidth="1"/>
    <col min="2234" max="2469" width="11.42578125" style="2"/>
    <col min="2470" max="2470" width="11.42578125" style="2" customWidth="1"/>
    <col min="2471" max="2471" width="67.140625" style="2" customWidth="1"/>
    <col min="2472" max="2477" width="11.42578125" style="2" customWidth="1"/>
    <col min="2478" max="2478" width="15.5703125" style="2" customWidth="1"/>
    <col min="2479" max="2479" width="10.7109375" style="2" customWidth="1"/>
    <col min="2480" max="2485" width="11.42578125" style="2" customWidth="1"/>
    <col min="2486" max="2486" width="15.5703125" style="2" customWidth="1"/>
    <col min="2487" max="2487" width="10.7109375" style="2" customWidth="1"/>
    <col min="2488" max="2488" width="15.5703125" style="2" customWidth="1"/>
    <col min="2489" max="2489" width="10.7109375" style="2" customWidth="1"/>
    <col min="2490" max="2725" width="11.42578125" style="2"/>
    <col min="2726" max="2726" width="11.42578125" style="2" customWidth="1"/>
    <col min="2727" max="2727" width="67.140625" style="2" customWidth="1"/>
    <col min="2728" max="2733" width="11.42578125" style="2" customWidth="1"/>
    <col min="2734" max="2734" width="15.5703125" style="2" customWidth="1"/>
    <col min="2735" max="2735" width="10.7109375" style="2" customWidth="1"/>
    <col min="2736" max="2741" width="11.42578125" style="2" customWidth="1"/>
    <col min="2742" max="2742" width="15.5703125" style="2" customWidth="1"/>
    <col min="2743" max="2743" width="10.7109375" style="2" customWidth="1"/>
    <col min="2744" max="2744" width="15.5703125" style="2" customWidth="1"/>
    <col min="2745" max="2745" width="10.7109375" style="2" customWidth="1"/>
    <col min="2746" max="2981" width="11.42578125" style="2"/>
    <col min="2982" max="2982" width="11.42578125" style="2" customWidth="1"/>
    <col min="2983" max="2983" width="67.140625" style="2" customWidth="1"/>
    <col min="2984" max="2989" width="11.42578125" style="2" customWidth="1"/>
    <col min="2990" max="2990" width="15.5703125" style="2" customWidth="1"/>
    <col min="2991" max="2991" width="10.7109375" style="2" customWidth="1"/>
    <col min="2992" max="2997" width="11.42578125" style="2" customWidth="1"/>
    <col min="2998" max="2998" width="15.5703125" style="2" customWidth="1"/>
    <col min="2999" max="2999" width="10.7109375" style="2" customWidth="1"/>
    <col min="3000" max="3000" width="15.5703125" style="2" customWidth="1"/>
    <col min="3001" max="3001" width="10.7109375" style="2" customWidth="1"/>
    <col min="3002" max="3237" width="11.42578125" style="2"/>
    <col min="3238" max="3238" width="11.42578125" style="2" customWidth="1"/>
    <col min="3239" max="3239" width="67.140625" style="2" customWidth="1"/>
    <col min="3240" max="3245" width="11.42578125" style="2" customWidth="1"/>
    <col min="3246" max="3246" width="15.5703125" style="2" customWidth="1"/>
    <col min="3247" max="3247" width="10.7109375" style="2" customWidth="1"/>
    <col min="3248" max="3253" width="11.42578125" style="2" customWidth="1"/>
    <col min="3254" max="3254" width="15.5703125" style="2" customWidth="1"/>
    <col min="3255" max="3255" width="10.7109375" style="2" customWidth="1"/>
    <col min="3256" max="3256" width="15.5703125" style="2" customWidth="1"/>
    <col min="3257" max="3257" width="10.7109375" style="2" customWidth="1"/>
    <col min="3258" max="3493" width="11.42578125" style="2"/>
    <col min="3494" max="3494" width="11.42578125" style="2" customWidth="1"/>
    <col min="3495" max="3495" width="67.140625" style="2" customWidth="1"/>
    <col min="3496" max="3501" width="11.42578125" style="2" customWidth="1"/>
    <col min="3502" max="3502" width="15.5703125" style="2" customWidth="1"/>
    <col min="3503" max="3503" width="10.7109375" style="2" customWidth="1"/>
    <col min="3504" max="3509" width="11.42578125" style="2" customWidth="1"/>
    <col min="3510" max="3510" width="15.5703125" style="2" customWidth="1"/>
    <col min="3511" max="3511" width="10.7109375" style="2" customWidth="1"/>
    <col min="3512" max="3512" width="15.5703125" style="2" customWidth="1"/>
    <col min="3513" max="3513" width="10.7109375" style="2" customWidth="1"/>
    <col min="3514" max="3749" width="11.42578125" style="2"/>
    <col min="3750" max="3750" width="11.42578125" style="2" customWidth="1"/>
    <col min="3751" max="3751" width="67.140625" style="2" customWidth="1"/>
    <col min="3752" max="3757" width="11.42578125" style="2" customWidth="1"/>
    <col min="3758" max="3758" width="15.5703125" style="2" customWidth="1"/>
    <col min="3759" max="3759" width="10.7109375" style="2" customWidth="1"/>
    <col min="3760" max="3765" width="11.42578125" style="2" customWidth="1"/>
    <col min="3766" max="3766" width="15.5703125" style="2" customWidth="1"/>
    <col min="3767" max="3767" width="10.7109375" style="2" customWidth="1"/>
    <col min="3768" max="3768" width="15.5703125" style="2" customWidth="1"/>
    <col min="3769" max="3769" width="10.7109375" style="2" customWidth="1"/>
    <col min="3770" max="4005" width="11.42578125" style="2"/>
    <col min="4006" max="4006" width="11.42578125" style="2" customWidth="1"/>
    <col min="4007" max="4007" width="67.140625" style="2" customWidth="1"/>
    <col min="4008" max="4013" width="11.42578125" style="2" customWidth="1"/>
    <col min="4014" max="4014" width="15.5703125" style="2" customWidth="1"/>
    <col min="4015" max="4015" width="10.7109375" style="2" customWidth="1"/>
    <col min="4016" max="4021" width="11.42578125" style="2" customWidth="1"/>
    <col min="4022" max="4022" width="15.5703125" style="2" customWidth="1"/>
    <col min="4023" max="4023" width="10.7109375" style="2" customWidth="1"/>
    <col min="4024" max="4024" width="15.5703125" style="2" customWidth="1"/>
    <col min="4025" max="4025" width="10.7109375" style="2" customWidth="1"/>
    <col min="4026" max="4261" width="11.42578125" style="2"/>
    <col min="4262" max="4262" width="11.42578125" style="2" customWidth="1"/>
    <col min="4263" max="4263" width="67.140625" style="2" customWidth="1"/>
    <col min="4264" max="4269" width="11.42578125" style="2" customWidth="1"/>
    <col min="4270" max="4270" width="15.5703125" style="2" customWidth="1"/>
    <col min="4271" max="4271" width="10.7109375" style="2" customWidth="1"/>
    <col min="4272" max="4277" width="11.42578125" style="2" customWidth="1"/>
    <col min="4278" max="4278" width="15.5703125" style="2" customWidth="1"/>
    <col min="4279" max="4279" width="10.7109375" style="2" customWidth="1"/>
    <col min="4280" max="4280" width="15.5703125" style="2" customWidth="1"/>
    <col min="4281" max="4281" width="10.7109375" style="2" customWidth="1"/>
    <col min="4282" max="4517" width="11.42578125" style="2"/>
    <col min="4518" max="4518" width="11.42578125" style="2" customWidth="1"/>
    <col min="4519" max="4519" width="67.140625" style="2" customWidth="1"/>
    <col min="4520" max="4525" width="11.42578125" style="2" customWidth="1"/>
    <col min="4526" max="4526" width="15.5703125" style="2" customWidth="1"/>
    <col min="4527" max="4527" width="10.7109375" style="2" customWidth="1"/>
    <col min="4528" max="4533" width="11.42578125" style="2" customWidth="1"/>
    <col min="4534" max="4534" width="15.5703125" style="2" customWidth="1"/>
    <col min="4535" max="4535" width="10.7109375" style="2" customWidth="1"/>
    <col min="4536" max="4536" width="15.5703125" style="2" customWidth="1"/>
    <col min="4537" max="4537" width="10.7109375" style="2" customWidth="1"/>
    <col min="4538" max="4773" width="11.42578125" style="2"/>
    <col min="4774" max="4774" width="11.42578125" style="2" customWidth="1"/>
    <col min="4775" max="4775" width="67.140625" style="2" customWidth="1"/>
    <col min="4776" max="4781" width="11.42578125" style="2" customWidth="1"/>
    <col min="4782" max="4782" width="15.5703125" style="2" customWidth="1"/>
    <col min="4783" max="4783" width="10.7109375" style="2" customWidth="1"/>
    <col min="4784" max="4789" width="11.42578125" style="2" customWidth="1"/>
    <col min="4790" max="4790" width="15.5703125" style="2" customWidth="1"/>
    <col min="4791" max="4791" width="10.7109375" style="2" customWidth="1"/>
    <col min="4792" max="4792" width="15.5703125" style="2" customWidth="1"/>
    <col min="4793" max="4793" width="10.7109375" style="2" customWidth="1"/>
    <col min="4794" max="5029" width="11.42578125" style="2"/>
    <col min="5030" max="5030" width="11.42578125" style="2" customWidth="1"/>
    <col min="5031" max="5031" width="67.140625" style="2" customWidth="1"/>
    <col min="5032" max="5037" width="11.42578125" style="2" customWidth="1"/>
    <col min="5038" max="5038" width="15.5703125" style="2" customWidth="1"/>
    <col min="5039" max="5039" width="10.7109375" style="2" customWidth="1"/>
    <col min="5040" max="5045" width="11.42578125" style="2" customWidth="1"/>
    <col min="5046" max="5046" width="15.5703125" style="2" customWidth="1"/>
    <col min="5047" max="5047" width="10.7109375" style="2" customWidth="1"/>
    <col min="5048" max="5048" width="15.5703125" style="2" customWidth="1"/>
    <col min="5049" max="5049" width="10.7109375" style="2" customWidth="1"/>
    <col min="5050" max="5285" width="11.42578125" style="2"/>
    <col min="5286" max="5286" width="11.42578125" style="2" customWidth="1"/>
    <col min="5287" max="5287" width="67.140625" style="2" customWidth="1"/>
    <col min="5288" max="5293" width="11.42578125" style="2" customWidth="1"/>
    <col min="5294" max="5294" width="15.5703125" style="2" customWidth="1"/>
    <col min="5295" max="5295" width="10.7109375" style="2" customWidth="1"/>
    <col min="5296" max="5301" width="11.42578125" style="2" customWidth="1"/>
    <col min="5302" max="5302" width="15.5703125" style="2" customWidth="1"/>
    <col min="5303" max="5303" width="10.7109375" style="2" customWidth="1"/>
    <col min="5304" max="5304" width="15.5703125" style="2" customWidth="1"/>
    <col min="5305" max="5305" width="10.7109375" style="2" customWidth="1"/>
    <col min="5306" max="5541" width="11.42578125" style="2"/>
    <col min="5542" max="5542" width="11.42578125" style="2" customWidth="1"/>
    <col min="5543" max="5543" width="67.140625" style="2" customWidth="1"/>
    <col min="5544" max="5549" width="11.42578125" style="2" customWidth="1"/>
    <col min="5550" max="5550" width="15.5703125" style="2" customWidth="1"/>
    <col min="5551" max="5551" width="10.7109375" style="2" customWidth="1"/>
    <col min="5552" max="5557" width="11.42578125" style="2" customWidth="1"/>
    <col min="5558" max="5558" width="15.5703125" style="2" customWidth="1"/>
    <col min="5559" max="5559" width="10.7109375" style="2" customWidth="1"/>
    <col min="5560" max="5560" width="15.5703125" style="2" customWidth="1"/>
    <col min="5561" max="5561" width="10.7109375" style="2" customWidth="1"/>
    <col min="5562" max="5797" width="11.42578125" style="2"/>
    <col min="5798" max="5798" width="11.42578125" style="2" customWidth="1"/>
    <col min="5799" max="5799" width="67.140625" style="2" customWidth="1"/>
    <col min="5800" max="5805" width="11.42578125" style="2" customWidth="1"/>
    <col min="5806" max="5806" width="15.5703125" style="2" customWidth="1"/>
    <col min="5807" max="5807" width="10.7109375" style="2" customWidth="1"/>
    <col min="5808" max="5813" width="11.42578125" style="2" customWidth="1"/>
    <col min="5814" max="5814" width="15.5703125" style="2" customWidth="1"/>
    <col min="5815" max="5815" width="10.7109375" style="2" customWidth="1"/>
    <col min="5816" max="5816" width="15.5703125" style="2" customWidth="1"/>
    <col min="5817" max="5817" width="10.7109375" style="2" customWidth="1"/>
    <col min="5818" max="6053" width="11.42578125" style="2"/>
    <col min="6054" max="6054" width="11.42578125" style="2" customWidth="1"/>
    <col min="6055" max="6055" width="67.140625" style="2" customWidth="1"/>
    <col min="6056" max="6061" width="11.42578125" style="2" customWidth="1"/>
    <col min="6062" max="6062" width="15.5703125" style="2" customWidth="1"/>
    <col min="6063" max="6063" width="10.7109375" style="2" customWidth="1"/>
    <col min="6064" max="6069" width="11.42578125" style="2" customWidth="1"/>
    <col min="6070" max="6070" width="15.5703125" style="2" customWidth="1"/>
    <col min="6071" max="6071" width="10.7109375" style="2" customWidth="1"/>
    <col min="6072" max="6072" width="15.5703125" style="2" customWidth="1"/>
    <col min="6073" max="6073" width="10.7109375" style="2" customWidth="1"/>
    <col min="6074" max="6309" width="11.42578125" style="2"/>
    <col min="6310" max="6310" width="11.42578125" style="2" customWidth="1"/>
    <col min="6311" max="6311" width="67.140625" style="2" customWidth="1"/>
    <col min="6312" max="6317" width="11.42578125" style="2" customWidth="1"/>
    <col min="6318" max="6318" width="15.5703125" style="2" customWidth="1"/>
    <col min="6319" max="6319" width="10.7109375" style="2" customWidth="1"/>
    <col min="6320" max="6325" width="11.42578125" style="2" customWidth="1"/>
    <col min="6326" max="6326" width="15.5703125" style="2" customWidth="1"/>
    <col min="6327" max="6327" width="10.7109375" style="2" customWidth="1"/>
    <col min="6328" max="6328" width="15.5703125" style="2" customWidth="1"/>
    <col min="6329" max="6329" width="10.7109375" style="2" customWidth="1"/>
    <col min="6330" max="6565" width="11.42578125" style="2"/>
    <col min="6566" max="6566" width="11.42578125" style="2" customWidth="1"/>
    <col min="6567" max="6567" width="67.140625" style="2" customWidth="1"/>
    <col min="6568" max="6573" width="11.42578125" style="2" customWidth="1"/>
    <col min="6574" max="6574" width="15.5703125" style="2" customWidth="1"/>
    <col min="6575" max="6575" width="10.7109375" style="2" customWidth="1"/>
    <col min="6576" max="6581" width="11.42578125" style="2" customWidth="1"/>
    <col min="6582" max="6582" width="15.5703125" style="2" customWidth="1"/>
    <col min="6583" max="6583" width="10.7109375" style="2" customWidth="1"/>
    <col min="6584" max="6584" width="15.5703125" style="2" customWidth="1"/>
    <col min="6585" max="6585" width="10.7109375" style="2" customWidth="1"/>
    <col min="6586" max="6821" width="11.42578125" style="2"/>
    <col min="6822" max="6822" width="11.42578125" style="2" customWidth="1"/>
    <col min="6823" max="6823" width="67.140625" style="2" customWidth="1"/>
    <col min="6824" max="6829" width="11.42578125" style="2" customWidth="1"/>
    <col min="6830" max="6830" width="15.5703125" style="2" customWidth="1"/>
    <col min="6831" max="6831" width="10.7109375" style="2" customWidth="1"/>
    <col min="6832" max="6837" width="11.42578125" style="2" customWidth="1"/>
    <col min="6838" max="6838" width="15.5703125" style="2" customWidth="1"/>
    <col min="6839" max="6839" width="10.7109375" style="2" customWidth="1"/>
    <col min="6840" max="6840" width="15.5703125" style="2" customWidth="1"/>
    <col min="6841" max="6841" width="10.7109375" style="2" customWidth="1"/>
    <col min="6842" max="7077" width="11.42578125" style="2"/>
    <col min="7078" max="7078" width="11.42578125" style="2" customWidth="1"/>
    <col min="7079" max="7079" width="67.140625" style="2" customWidth="1"/>
    <col min="7080" max="7085" width="11.42578125" style="2" customWidth="1"/>
    <col min="7086" max="7086" width="15.5703125" style="2" customWidth="1"/>
    <col min="7087" max="7087" width="10.7109375" style="2" customWidth="1"/>
    <col min="7088" max="7093" width="11.42578125" style="2" customWidth="1"/>
    <col min="7094" max="7094" width="15.5703125" style="2" customWidth="1"/>
    <col min="7095" max="7095" width="10.7109375" style="2" customWidth="1"/>
    <col min="7096" max="7096" width="15.5703125" style="2" customWidth="1"/>
    <col min="7097" max="7097" width="10.7109375" style="2" customWidth="1"/>
    <col min="7098" max="7333" width="11.42578125" style="2"/>
    <col min="7334" max="7334" width="11.42578125" style="2" customWidth="1"/>
    <col min="7335" max="7335" width="67.140625" style="2" customWidth="1"/>
    <col min="7336" max="7341" width="11.42578125" style="2" customWidth="1"/>
    <col min="7342" max="7342" width="15.5703125" style="2" customWidth="1"/>
    <col min="7343" max="7343" width="10.7109375" style="2" customWidth="1"/>
    <col min="7344" max="7349" width="11.42578125" style="2" customWidth="1"/>
    <col min="7350" max="7350" width="15.5703125" style="2" customWidth="1"/>
    <col min="7351" max="7351" width="10.7109375" style="2" customWidth="1"/>
    <col min="7352" max="7352" width="15.5703125" style="2" customWidth="1"/>
    <col min="7353" max="7353" width="10.7109375" style="2" customWidth="1"/>
    <col min="7354" max="7589" width="11.42578125" style="2"/>
    <col min="7590" max="7590" width="11.42578125" style="2" customWidth="1"/>
    <col min="7591" max="7591" width="67.140625" style="2" customWidth="1"/>
    <col min="7592" max="7597" width="11.42578125" style="2" customWidth="1"/>
    <col min="7598" max="7598" width="15.5703125" style="2" customWidth="1"/>
    <col min="7599" max="7599" width="10.7109375" style="2" customWidth="1"/>
    <col min="7600" max="7605" width="11.42578125" style="2" customWidth="1"/>
    <col min="7606" max="7606" width="15.5703125" style="2" customWidth="1"/>
    <col min="7607" max="7607" width="10.7109375" style="2" customWidth="1"/>
    <col min="7608" max="7608" width="15.5703125" style="2" customWidth="1"/>
    <col min="7609" max="7609" width="10.7109375" style="2" customWidth="1"/>
    <col min="7610" max="7845" width="11.42578125" style="2"/>
    <col min="7846" max="7846" width="11.42578125" style="2" customWidth="1"/>
    <col min="7847" max="7847" width="67.140625" style="2" customWidth="1"/>
    <col min="7848" max="7853" width="11.42578125" style="2" customWidth="1"/>
    <col min="7854" max="7854" width="15.5703125" style="2" customWidth="1"/>
    <col min="7855" max="7855" width="10.7109375" style="2" customWidth="1"/>
    <col min="7856" max="7861" width="11.42578125" style="2" customWidth="1"/>
    <col min="7862" max="7862" width="15.5703125" style="2" customWidth="1"/>
    <col min="7863" max="7863" width="10.7109375" style="2" customWidth="1"/>
    <col min="7864" max="7864" width="15.5703125" style="2" customWidth="1"/>
    <col min="7865" max="7865" width="10.7109375" style="2" customWidth="1"/>
    <col min="7866" max="8101" width="11.42578125" style="2"/>
    <col min="8102" max="8102" width="11.42578125" style="2" customWidth="1"/>
    <col min="8103" max="8103" width="67.140625" style="2" customWidth="1"/>
    <col min="8104" max="8109" width="11.42578125" style="2" customWidth="1"/>
    <col min="8110" max="8110" width="15.5703125" style="2" customWidth="1"/>
    <col min="8111" max="8111" width="10.7109375" style="2" customWidth="1"/>
    <col min="8112" max="8117" width="11.42578125" style="2" customWidth="1"/>
    <col min="8118" max="8118" width="15.5703125" style="2" customWidth="1"/>
    <col min="8119" max="8119" width="10.7109375" style="2" customWidth="1"/>
    <col min="8120" max="8120" width="15.5703125" style="2" customWidth="1"/>
    <col min="8121" max="8121" width="10.7109375" style="2" customWidth="1"/>
    <col min="8122" max="8357" width="11.42578125" style="2"/>
    <col min="8358" max="8358" width="11.42578125" style="2" customWidth="1"/>
    <col min="8359" max="8359" width="67.140625" style="2" customWidth="1"/>
    <col min="8360" max="8365" width="11.42578125" style="2" customWidth="1"/>
    <col min="8366" max="8366" width="15.5703125" style="2" customWidth="1"/>
    <col min="8367" max="8367" width="10.7109375" style="2" customWidth="1"/>
    <col min="8368" max="8373" width="11.42578125" style="2" customWidth="1"/>
    <col min="8374" max="8374" width="15.5703125" style="2" customWidth="1"/>
    <col min="8375" max="8375" width="10.7109375" style="2" customWidth="1"/>
    <col min="8376" max="8376" width="15.5703125" style="2" customWidth="1"/>
    <col min="8377" max="8377" width="10.7109375" style="2" customWidth="1"/>
    <col min="8378" max="8613" width="11.42578125" style="2"/>
    <col min="8614" max="8614" width="11.42578125" style="2" customWidth="1"/>
    <col min="8615" max="8615" width="67.140625" style="2" customWidth="1"/>
    <col min="8616" max="8621" width="11.42578125" style="2" customWidth="1"/>
    <col min="8622" max="8622" width="15.5703125" style="2" customWidth="1"/>
    <col min="8623" max="8623" width="10.7109375" style="2" customWidth="1"/>
    <col min="8624" max="8629" width="11.42578125" style="2" customWidth="1"/>
    <col min="8630" max="8630" width="15.5703125" style="2" customWidth="1"/>
    <col min="8631" max="8631" width="10.7109375" style="2" customWidth="1"/>
    <col min="8632" max="8632" width="15.5703125" style="2" customWidth="1"/>
    <col min="8633" max="8633" width="10.7109375" style="2" customWidth="1"/>
    <col min="8634" max="8869" width="11.42578125" style="2"/>
    <col min="8870" max="8870" width="11.42578125" style="2" customWidth="1"/>
    <col min="8871" max="8871" width="67.140625" style="2" customWidth="1"/>
    <col min="8872" max="8877" width="11.42578125" style="2" customWidth="1"/>
    <col min="8878" max="8878" width="15.5703125" style="2" customWidth="1"/>
    <col min="8879" max="8879" width="10.7109375" style="2" customWidth="1"/>
    <col min="8880" max="8885" width="11.42578125" style="2" customWidth="1"/>
    <col min="8886" max="8886" width="15.5703125" style="2" customWidth="1"/>
    <col min="8887" max="8887" width="10.7109375" style="2" customWidth="1"/>
    <col min="8888" max="8888" width="15.5703125" style="2" customWidth="1"/>
    <col min="8889" max="8889" width="10.7109375" style="2" customWidth="1"/>
    <col min="8890" max="9125" width="11.42578125" style="2"/>
    <col min="9126" max="9126" width="11.42578125" style="2" customWidth="1"/>
    <col min="9127" max="9127" width="67.140625" style="2" customWidth="1"/>
    <col min="9128" max="9133" width="11.42578125" style="2" customWidth="1"/>
    <col min="9134" max="9134" width="15.5703125" style="2" customWidth="1"/>
    <col min="9135" max="9135" width="10.7109375" style="2" customWidth="1"/>
    <col min="9136" max="9141" width="11.42578125" style="2" customWidth="1"/>
    <col min="9142" max="9142" width="15.5703125" style="2" customWidth="1"/>
    <col min="9143" max="9143" width="10.7109375" style="2" customWidth="1"/>
    <col min="9144" max="9144" width="15.5703125" style="2" customWidth="1"/>
    <col min="9145" max="9145" width="10.7109375" style="2" customWidth="1"/>
    <col min="9146" max="9381" width="11.42578125" style="2"/>
    <col min="9382" max="9382" width="11.42578125" style="2" customWidth="1"/>
    <col min="9383" max="9383" width="67.140625" style="2" customWidth="1"/>
    <col min="9384" max="9389" width="11.42578125" style="2" customWidth="1"/>
    <col min="9390" max="9390" width="15.5703125" style="2" customWidth="1"/>
    <col min="9391" max="9391" width="10.7109375" style="2" customWidth="1"/>
    <col min="9392" max="9397" width="11.42578125" style="2" customWidth="1"/>
    <col min="9398" max="9398" width="15.5703125" style="2" customWidth="1"/>
    <col min="9399" max="9399" width="10.7109375" style="2" customWidth="1"/>
    <col min="9400" max="9400" width="15.5703125" style="2" customWidth="1"/>
    <col min="9401" max="9401" width="10.7109375" style="2" customWidth="1"/>
    <col min="9402" max="9637" width="11.42578125" style="2"/>
    <col min="9638" max="9638" width="11.42578125" style="2" customWidth="1"/>
    <col min="9639" max="9639" width="67.140625" style="2" customWidth="1"/>
    <col min="9640" max="9645" width="11.42578125" style="2" customWidth="1"/>
    <col min="9646" max="9646" width="15.5703125" style="2" customWidth="1"/>
    <col min="9647" max="9647" width="10.7109375" style="2" customWidth="1"/>
    <col min="9648" max="9653" width="11.42578125" style="2" customWidth="1"/>
    <col min="9654" max="9654" width="15.5703125" style="2" customWidth="1"/>
    <col min="9655" max="9655" width="10.7109375" style="2" customWidth="1"/>
    <col min="9656" max="9656" width="15.5703125" style="2" customWidth="1"/>
    <col min="9657" max="9657" width="10.7109375" style="2" customWidth="1"/>
    <col min="9658" max="9893" width="11.42578125" style="2"/>
    <col min="9894" max="9894" width="11.42578125" style="2" customWidth="1"/>
    <col min="9895" max="9895" width="67.140625" style="2" customWidth="1"/>
    <col min="9896" max="9901" width="11.42578125" style="2" customWidth="1"/>
    <col min="9902" max="9902" width="15.5703125" style="2" customWidth="1"/>
    <col min="9903" max="9903" width="10.7109375" style="2" customWidth="1"/>
    <col min="9904" max="9909" width="11.42578125" style="2" customWidth="1"/>
    <col min="9910" max="9910" width="15.5703125" style="2" customWidth="1"/>
    <col min="9911" max="9911" width="10.7109375" style="2" customWidth="1"/>
    <col min="9912" max="9912" width="15.5703125" style="2" customWidth="1"/>
    <col min="9913" max="9913" width="10.7109375" style="2" customWidth="1"/>
    <col min="9914" max="10149" width="11.42578125" style="2"/>
    <col min="10150" max="10150" width="11.42578125" style="2" customWidth="1"/>
    <col min="10151" max="10151" width="67.140625" style="2" customWidth="1"/>
    <col min="10152" max="10157" width="11.42578125" style="2" customWidth="1"/>
    <col min="10158" max="10158" width="15.5703125" style="2" customWidth="1"/>
    <col min="10159" max="10159" width="10.7109375" style="2" customWidth="1"/>
    <col min="10160" max="10165" width="11.42578125" style="2" customWidth="1"/>
    <col min="10166" max="10166" width="15.5703125" style="2" customWidth="1"/>
    <col min="10167" max="10167" width="10.7109375" style="2" customWidth="1"/>
    <col min="10168" max="10168" width="15.5703125" style="2" customWidth="1"/>
    <col min="10169" max="10169" width="10.7109375" style="2" customWidth="1"/>
    <col min="10170" max="10405" width="11.42578125" style="2"/>
    <col min="10406" max="10406" width="11.42578125" style="2" customWidth="1"/>
    <col min="10407" max="10407" width="67.140625" style="2" customWidth="1"/>
    <col min="10408" max="10413" width="11.42578125" style="2" customWidth="1"/>
    <col min="10414" max="10414" width="15.5703125" style="2" customWidth="1"/>
    <col min="10415" max="10415" width="10.7109375" style="2" customWidth="1"/>
    <col min="10416" max="10421" width="11.42578125" style="2" customWidth="1"/>
    <col min="10422" max="10422" width="15.5703125" style="2" customWidth="1"/>
    <col min="10423" max="10423" width="10.7109375" style="2" customWidth="1"/>
    <col min="10424" max="10424" width="15.5703125" style="2" customWidth="1"/>
    <col min="10425" max="10425" width="10.7109375" style="2" customWidth="1"/>
    <col min="10426" max="10661" width="11.42578125" style="2"/>
    <col min="10662" max="10662" width="11.42578125" style="2" customWidth="1"/>
    <col min="10663" max="10663" width="67.140625" style="2" customWidth="1"/>
    <col min="10664" max="10669" width="11.42578125" style="2" customWidth="1"/>
    <col min="10670" max="10670" width="15.5703125" style="2" customWidth="1"/>
    <col min="10671" max="10671" width="10.7109375" style="2" customWidth="1"/>
    <col min="10672" max="10677" width="11.42578125" style="2" customWidth="1"/>
    <col min="10678" max="10678" width="15.5703125" style="2" customWidth="1"/>
    <col min="10679" max="10679" width="10.7109375" style="2" customWidth="1"/>
    <col min="10680" max="10680" width="15.5703125" style="2" customWidth="1"/>
    <col min="10681" max="10681" width="10.7109375" style="2" customWidth="1"/>
    <col min="10682" max="10917" width="11.42578125" style="2"/>
    <col min="10918" max="10918" width="11.42578125" style="2" customWidth="1"/>
    <col min="10919" max="10919" width="67.140625" style="2" customWidth="1"/>
    <col min="10920" max="10925" width="11.42578125" style="2" customWidth="1"/>
    <col min="10926" max="10926" width="15.5703125" style="2" customWidth="1"/>
    <col min="10927" max="10927" width="10.7109375" style="2" customWidth="1"/>
    <col min="10928" max="10933" width="11.42578125" style="2" customWidth="1"/>
    <col min="10934" max="10934" width="15.5703125" style="2" customWidth="1"/>
    <col min="10935" max="10935" width="10.7109375" style="2" customWidth="1"/>
    <col min="10936" max="10936" width="15.5703125" style="2" customWidth="1"/>
    <col min="10937" max="10937" width="10.7109375" style="2" customWidth="1"/>
    <col min="10938" max="11173" width="11.42578125" style="2"/>
    <col min="11174" max="11174" width="11.42578125" style="2" customWidth="1"/>
    <col min="11175" max="11175" width="67.140625" style="2" customWidth="1"/>
    <col min="11176" max="11181" width="11.42578125" style="2" customWidth="1"/>
    <col min="11182" max="11182" width="15.5703125" style="2" customWidth="1"/>
    <col min="11183" max="11183" width="10.7109375" style="2" customWidth="1"/>
    <col min="11184" max="11189" width="11.42578125" style="2" customWidth="1"/>
    <col min="11190" max="11190" width="15.5703125" style="2" customWidth="1"/>
    <col min="11191" max="11191" width="10.7109375" style="2" customWidth="1"/>
    <col min="11192" max="11192" width="15.5703125" style="2" customWidth="1"/>
    <col min="11193" max="11193" width="10.7109375" style="2" customWidth="1"/>
    <col min="11194" max="11429" width="11.42578125" style="2"/>
    <col min="11430" max="11430" width="11.42578125" style="2" customWidth="1"/>
    <col min="11431" max="11431" width="67.140625" style="2" customWidth="1"/>
    <col min="11432" max="11437" width="11.42578125" style="2" customWidth="1"/>
    <col min="11438" max="11438" width="15.5703125" style="2" customWidth="1"/>
    <col min="11439" max="11439" width="10.7109375" style="2" customWidth="1"/>
    <col min="11440" max="11445" width="11.42578125" style="2" customWidth="1"/>
    <col min="11446" max="11446" width="15.5703125" style="2" customWidth="1"/>
    <col min="11447" max="11447" width="10.7109375" style="2" customWidth="1"/>
    <col min="11448" max="11448" width="15.5703125" style="2" customWidth="1"/>
    <col min="11449" max="11449" width="10.7109375" style="2" customWidth="1"/>
    <col min="11450" max="11685" width="11.42578125" style="2"/>
    <col min="11686" max="11686" width="11.42578125" style="2" customWidth="1"/>
    <col min="11687" max="11687" width="67.140625" style="2" customWidth="1"/>
    <col min="11688" max="11693" width="11.42578125" style="2" customWidth="1"/>
    <col min="11694" max="11694" width="15.5703125" style="2" customWidth="1"/>
    <col min="11695" max="11695" width="10.7109375" style="2" customWidth="1"/>
    <col min="11696" max="11701" width="11.42578125" style="2" customWidth="1"/>
    <col min="11702" max="11702" width="15.5703125" style="2" customWidth="1"/>
    <col min="11703" max="11703" width="10.7109375" style="2" customWidth="1"/>
    <col min="11704" max="11704" width="15.5703125" style="2" customWidth="1"/>
    <col min="11705" max="11705" width="10.7109375" style="2" customWidth="1"/>
    <col min="11706" max="11941" width="11.42578125" style="2"/>
    <col min="11942" max="11942" width="11.42578125" style="2" customWidth="1"/>
    <col min="11943" max="11943" width="67.140625" style="2" customWidth="1"/>
    <col min="11944" max="11949" width="11.42578125" style="2" customWidth="1"/>
    <col min="11950" max="11950" width="15.5703125" style="2" customWidth="1"/>
    <col min="11951" max="11951" width="10.7109375" style="2" customWidth="1"/>
    <col min="11952" max="11957" width="11.42578125" style="2" customWidth="1"/>
    <col min="11958" max="11958" width="15.5703125" style="2" customWidth="1"/>
    <col min="11959" max="11959" width="10.7109375" style="2" customWidth="1"/>
    <col min="11960" max="11960" width="15.5703125" style="2" customWidth="1"/>
    <col min="11961" max="11961" width="10.7109375" style="2" customWidth="1"/>
    <col min="11962" max="12197" width="11.42578125" style="2"/>
    <col min="12198" max="12198" width="11.42578125" style="2" customWidth="1"/>
    <col min="12199" max="12199" width="67.140625" style="2" customWidth="1"/>
    <col min="12200" max="12205" width="11.42578125" style="2" customWidth="1"/>
    <col min="12206" max="12206" width="15.5703125" style="2" customWidth="1"/>
    <col min="12207" max="12207" width="10.7109375" style="2" customWidth="1"/>
    <col min="12208" max="12213" width="11.42578125" style="2" customWidth="1"/>
    <col min="12214" max="12214" width="15.5703125" style="2" customWidth="1"/>
    <col min="12215" max="12215" width="10.7109375" style="2" customWidth="1"/>
    <col min="12216" max="12216" width="15.5703125" style="2" customWidth="1"/>
    <col min="12217" max="12217" width="10.7109375" style="2" customWidth="1"/>
    <col min="12218" max="12453" width="11.42578125" style="2"/>
    <col min="12454" max="12454" width="11.42578125" style="2" customWidth="1"/>
    <col min="12455" max="12455" width="67.140625" style="2" customWidth="1"/>
    <col min="12456" max="12461" width="11.42578125" style="2" customWidth="1"/>
    <col min="12462" max="12462" width="15.5703125" style="2" customWidth="1"/>
    <col min="12463" max="12463" width="10.7109375" style="2" customWidth="1"/>
    <col min="12464" max="12469" width="11.42578125" style="2" customWidth="1"/>
    <col min="12470" max="12470" width="15.5703125" style="2" customWidth="1"/>
    <col min="12471" max="12471" width="10.7109375" style="2" customWidth="1"/>
    <col min="12472" max="12472" width="15.5703125" style="2" customWidth="1"/>
    <col min="12473" max="12473" width="10.7109375" style="2" customWidth="1"/>
    <col min="12474" max="12709" width="11.42578125" style="2"/>
    <col min="12710" max="12710" width="11.42578125" style="2" customWidth="1"/>
    <col min="12711" max="12711" width="67.140625" style="2" customWidth="1"/>
    <col min="12712" max="12717" width="11.42578125" style="2" customWidth="1"/>
    <col min="12718" max="12718" width="15.5703125" style="2" customWidth="1"/>
    <col min="12719" max="12719" width="10.7109375" style="2" customWidth="1"/>
    <col min="12720" max="12725" width="11.42578125" style="2" customWidth="1"/>
    <col min="12726" max="12726" width="15.5703125" style="2" customWidth="1"/>
    <col min="12727" max="12727" width="10.7109375" style="2" customWidth="1"/>
    <col min="12728" max="12728" width="15.5703125" style="2" customWidth="1"/>
    <col min="12729" max="12729" width="10.7109375" style="2" customWidth="1"/>
    <col min="12730" max="12965" width="11.42578125" style="2"/>
    <col min="12966" max="12966" width="11.42578125" style="2" customWidth="1"/>
    <col min="12967" max="12967" width="67.140625" style="2" customWidth="1"/>
    <col min="12968" max="12973" width="11.42578125" style="2" customWidth="1"/>
    <col min="12974" max="12974" width="15.5703125" style="2" customWidth="1"/>
    <col min="12975" max="12975" width="10.7109375" style="2" customWidth="1"/>
    <col min="12976" max="12981" width="11.42578125" style="2" customWidth="1"/>
    <col min="12982" max="12982" width="15.5703125" style="2" customWidth="1"/>
    <col min="12983" max="12983" width="10.7109375" style="2" customWidth="1"/>
    <col min="12984" max="12984" width="15.5703125" style="2" customWidth="1"/>
    <col min="12985" max="12985" width="10.7109375" style="2" customWidth="1"/>
    <col min="12986" max="13221" width="11.42578125" style="2"/>
    <col min="13222" max="13222" width="11.42578125" style="2" customWidth="1"/>
    <col min="13223" max="13223" width="67.140625" style="2" customWidth="1"/>
    <col min="13224" max="13229" width="11.42578125" style="2" customWidth="1"/>
    <col min="13230" max="13230" width="15.5703125" style="2" customWidth="1"/>
    <col min="13231" max="13231" width="10.7109375" style="2" customWidth="1"/>
    <col min="13232" max="13237" width="11.42578125" style="2" customWidth="1"/>
    <col min="13238" max="13238" width="15.5703125" style="2" customWidth="1"/>
    <col min="13239" max="13239" width="10.7109375" style="2" customWidth="1"/>
    <col min="13240" max="13240" width="15.5703125" style="2" customWidth="1"/>
    <col min="13241" max="13241" width="10.7109375" style="2" customWidth="1"/>
    <col min="13242" max="13477" width="11.42578125" style="2"/>
    <col min="13478" max="13478" width="11.42578125" style="2" customWidth="1"/>
    <col min="13479" max="13479" width="67.140625" style="2" customWidth="1"/>
    <col min="13480" max="13485" width="11.42578125" style="2" customWidth="1"/>
    <col min="13486" max="13486" width="15.5703125" style="2" customWidth="1"/>
    <col min="13487" max="13487" width="10.7109375" style="2" customWidth="1"/>
    <col min="13488" max="13493" width="11.42578125" style="2" customWidth="1"/>
    <col min="13494" max="13494" width="15.5703125" style="2" customWidth="1"/>
    <col min="13495" max="13495" width="10.7109375" style="2" customWidth="1"/>
    <col min="13496" max="13496" width="15.5703125" style="2" customWidth="1"/>
    <col min="13497" max="13497" width="10.7109375" style="2" customWidth="1"/>
    <col min="13498" max="13733" width="11.42578125" style="2"/>
    <col min="13734" max="13734" width="11.42578125" style="2" customWidth="1"/>
    <col min="13735" max="13735" width="67.140625" style="2" customWidth="1"/>
    <col min="13736" max="13741" width="11.42578125" style="2" customWidth="1"/>
    <col min="13742" max="13742" width="15.5703125" style="2" customWidth="1"/>
    <col min="13743" max="13743" width="10.7109375" style="2" customWidth="1"/>
    <col min="13744" max="13749" width="11.42578125" style="2" customWidth="1"/>
    <col min="13750" max="13750" width="15.5703125" style="2" customWidth="1"/>
    <col min="13751" max="13751" width="10.7109375" style="2" customWidth="1"/>
    <col min="13752" max="13752" width="15.5703125" style="2" customWidth="1"/>
    <col min="13753" max="13753" width="10.7109375" style="2" customWidth="1"/>
    <col min="13754" max="13989" width="11.42578125" style="2"/>
    <col min="13990" max="13990" width="11.42578125" style="2" customWidth="1"/>
    <col min="13991" max="13991" width="67.140625" style="2" customWidth="1"/>
    <col min="13992" max="13997" width="11.42578125" style="2" customWidth="1"/>
    <col min="13998" max="13998" width="15.5703125" style="2" customWidth="1"/>
    <col min="13999" max="13999" width="10.7109375" style="2" customWidth="1"/>
    <col min="14000" max="14005" width="11.42578125" style="2" customWidth="1"/>
    <col min="14006" max="14006" width="15.5703125" style="2" customWidth="1"/>
    <col min="14007" max="14007" width="10.7109375" style="2" customWidth="1"/>
    <col min="14008" max="14008" width="15.5703125" style="2" customWidth="1"/>
    <col min="14009" max="14009" width="10.7109375" style="2" customWidth="1"/>
    <col min="14010" max="14245" width="11.42578125" style="2"/>
    <col min="14246" max="14246" width="11.42578125" style="2" customWidth="1"/>
    <col min="14247" max="14247" width="67.140625" style="2" customWidth="1"/>
    <col min="14248" max="14253" width="11.42578125" style="2" customWidth="1"/>
    <col min="14254" max="14254" width="15.5703125" style="2" customWidth="1"/>
    <col min="14255" max="14255" width="10.7109375" style="2" customWidth="1"/>
    <col min="14256" max="14261" width="11.42578125" style="2" customWidth="1"/>
    <col min="14262" max="14262" width="15.5703125" style="2" customWidth="1"/>
    <col min="14263" max="14263" width="10.7109375" style="2" customWidth="1"/>
    <col min="14264" max="14264" width="15.5703125" style="2" customWidth="1"/>
    <col min="14265" max="14265" width="10.7109375" style="2" customWidth="1"/>
    <col min="14266" max="14501" width="11.42578125" style="2"/>
    <col min="14502" max="14502" width="11.42578125" style="2" customWidth="1"/>
    <col min="14503" max="14503" width="67.140625" style="2" customWidth="1"/>
    <col min="14504" max="14509" width="11.42578125" style="2" customWidth="1"/>
    <col min="14510" max="14510" width="15.5703125" style="2" customWidth="1"/>
    <col min="14511" max="14511" width="10.7109375" style="2" customWidth="1"/>
    <col min="14512" max="14517" width="11.42578125" style="2" customWidth="1"/>
    <col min="14518" max="14518" width="15.5703125" style="2" customWidth="1"/>
    <col min="14519" max="14519" width="10.7109375" style="2" customWidth="1"/>
    <col min="14520" max="14520" width="15.5703125" style="2" customWidth="1"/>
    <col min="14521" max="14521" width="10.7109375" style="2" customWidth="1"/>
    <col min="14522" max="14757" width="11.42578125" style="2"/>
    <col min="14758" max="14758" width="11.42578125" style="2" customWidth="1"/>
    <col min="14759" max="14759" width="67.140625" style="2" customWidth="1"/>
    <col min="14760" max="14765" width="11.42578125" style="2" customWidth="1"/>
    <col min="14766" max="14766" width="15.5703125" style="2" customWidth="1"/>
    <col min="14767" max="14767" width="10.7109375" style="2" customWidth="1"/>
    <col min="14768" max="14773" width="11.42578125" style="2" customWidth="1"/>
    <col min="14774" max="14774" width="15.5703125" style="2" customWidth="1"/>
    <col min="14775" max="14775" width="10.7109375" style="2" customWidth="1"/>
    <col min="14776" max="14776" width="15.5703125" style="2" customWidth="1"/>
    <col min="14777" max="14777" width="10.7109375" style="2" customWidth="1"/>
    <col min="14778" max="15013" width="11.42578125" style="2"/>
    <col min="15014" max="15014" width="11.42578125" style="2" customWidth="1"/>
    <col min="15015" max="15015" width="67.140625" style="2" customWidth="1"/>
    <col min="15016" max="15021" width="11.42578125" style="2" customWidth="1"/>
    <col min="15022" max="15022" width="15.5703125" style="2" customWidth="1"/>
    <col min="15023" max="15023" width="10.7109375" style="2" customWidth="1"/>
    <col min="15024" max="15029" width="11.42578125" style="2" customWidth="1"/>
    <col min="15030" max="15030" width="15.5703125" style="2" customWidth="1"/>
    <col min="15031" max="15031" width="10.7109375" style="2" customWidth="1"/>
    <col min="15032" max="15032" width="15.5703125" style="2" customWidth="1"/>
    <col min="15033" max="15033" width="10.7109375" style="2" customWidth="1"/>
    <col min="15034" max="15269" width="11.42578125" style="2"/>
    <col min="15270" max="15270" width="11.42578125" style="2" customWidth="1"/>
    <col min="15271" max="15271" width="67.140625" style="2" customWidth="1"/>
    <col min="15272" max="15277" width="11.42578125" style="2" customWidth="1"/>
    <col min="15278" max="15278" width="15.5703125" style="2" customWidth="1"/>
    <col min="15279" max="15279" width="10.7109375" style="2" customWidth="1"/>
    <col min="15280" max="15285" width="11.42578125" style="2" customWidth="1"/>
    <col min="15286" max="15286" width="15.5703125" style="2" customWidth="1"/>
    <col min="15287" max="15287" width="10.7109375" style="2" customWidth="1"/>
    <col min="15288" max="15288" width="15.5703125" style="2" customWidth="1"/>
    <col min="15289" max="15289" width="10.7109375" style="2" customWidth="1"/>
    <col min="15290" max="15525" width="11.42578125" style="2"/>
    <col min="15526" max="15526" width="11.42578125" style="2" customWidth="1"/>
    <col min="15527" max="15527" width="67.140625" style="2" customWidth="1"/>
    <col min="15528" max="15533" width="11.42578125" style="2" customWidth="1"/>
    <col min="15534" max="15534" width="15.5703125" style="2" customWidth="1"/>
    <col min="15535" max="15535" width="10.7109375" style="2" customWidth="1"/>
    <col min="15536" max="15541" width="11.42578125" style="2" customWidth="1"/>
    <col min="15542" max="15542" width="15.5703125" style="2" customWidth="1"/>
    <col min="15543" max="15543" width="10.7109375" style="2" customWidth="1"/>
    <col min="15544" max="15544" width="15.5703125" style="2" customWidth="1"/>
    <col min="15545" max="15545" width="10.7109375" style="2" customWidth="1"/>
    <col min="15546" max="15781" width="11.42578125" style="2"/>
    <col min="15782" max="15782" width="11.42578125" style="2" customWidth="1"/>
    <col min="15783" max="15783" width="67.140625" style="2" customWidth="1"/>
    <col min="15784" max="15789" width="11.42578125" style="2" customWidth="1"/>
    <col min="15790" max="15790" width="15.5703125" style="2" customWidth="1"/>
    <col min="15791" max="15791" width="10.7109375" style="2" customWidth="1"/>
    <col min="15792" max="15797" width="11.42578125" style="2" customWidth="1"/>
    <col min="15798" max="15798" width="15.5703125" style="2" customWidth="1"/>
    <col min="15799" max="15799" width="10.7109375" style="2" customWidth="1"/>
    <col min="15800" max="15800" width="15.5703125" style="2" customWidth="1"/>
    <col min="15801" max="15801" width="10.7109375" style="2" customWidth="1"/>
    <col min="15802" max="16037" width="11.42578125" style="2"/>
    <col min="16038" max="16038" width="11.42578125" style="2" customWidth="1"/>
    <col min="16039" max="16039" width="67.140625" style="2" customWidth="1"/>
    <col min="16040" max="16045" width="11.42578125" style="2" customWidth="1"/>
    <col min="16046" max="16046" width="15.5703125" style="2" customWidth="1"/>
    <col min="16047" max="16047" width="10.7109375" style="2" customWidth="1"/>
    <col min="16048" max="16053" width="11.42578125" style="2" customWidth="1"/>
    <col min="16054" max="16054" width="15.5703125" style="2" customWidth="1"/>
    <col min="16055" max="16055" width="10.7109375" style="2" customWidth="1"/>
    <col min="16056" max="16056" width="15.5703125" style="2" customWidth="1"/>
    <col min="16057" max="16057" width="10.7109375" style="2" customWidth="1"/>
    <col min="16058" max="16384" width="11.42578125" style="2"/>
  </cols>
  <sheetData>
    <row r="1" spans="1:10" x14ac:dyDescent="0.2">
      <c r="A1" s="27" t="s">
        <v>83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">
      <c r="A3" s="27" t="s">
        <v>5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s="4" customFormat="1" x14ac:dyDescent="0.2">
      <c r="A4" s="3"/>
      <c r="B4" s="3"/>
      <c r="C4" s="3"/>
      <c r="D4" s="3"/>
      <c r="E4" s="3"/>
      <c r="F4" s="3"/>
      <c r="G4" s="3"/>
    </row>
    <row r="5" spans="1:10" x14ac:dyDescent="0.2">
      <c r="A5" s="5"/>
      <c r="B5" s="6"/>
      <c r="C5" s="6"/>
      <c r="D5" s="6"/>
      <c r="J5" s="7" t="s">
        <v>6</v>
      </c>
    </row>
    <row r="6" spans="1:10" ht="18.75" customHeight="1" x14ac:dyDescent="0.2">
      <c r="A6" s="30" t="s">
        <v>1</v>
      </c>
      <c r="B6" s="30">
        <v>2010</v>
      </c>
      <c r="C6" s="30">
        <v>2011</v>
      </c>
      <c r="D6" s="30">
        <v>2012</v>
      </c>
      <c r="E6" s="28">
        <v>2013</v>
      </c>
      <c r="F6" s="28">
        <v>2014</v>
      </c>
      <c r="G6" s="28">
        <v>2015</v>
      </c>
      <c r="H6" s="29">
        <v>2016</v>
      </c>
      <c r="I6" s="28" t="s">
        <v>84</v>
      </c>
      <c r="J6" s="28" t="s">
        <v>85</v>
      </c>
    </row>
    <row r="7" spans="1:10" ht="18.75" customHeight="1" x14ac:dyDescent="0.2">
      <c r="A7" s="31"/>
      <c r="B7" s="31"/>
      <c r="C7" s="31"/>
      <c r="D7" s="31"/>
      <c r="E7" s="28"/>
      <c r="F7" s="28"/>
      <c r="G7" s="28"/>
      <c r="H7" s="29"/>
      <c r="I7" s="28"/>
      <c r="J7" s="28"/>
    </row>
    <row r="8" spans="1:10" s="10" customFormat="1" ht="9.9499999999999993" customHeight="1" x14ac:dyDescent="0.2">
      <c r="A8" s="8"/>
      <c r="B8" s="9"/>
      <c r="C8" s="9"/>
      <c r="D8" s="9"/>
      <c r="E8" s="9"/>
      <c r="F8" s="9"/>
      <c r="G8" s="9"/>
      <c r="H8" s="24"/>
      <c r="I8" s="26"/>
      <c r="J8" s="26"/>
    </row>
    <row r="9" spans="1:10" ht="13.5" customHeight="1" x14ac:dyDescent="0.2">
      <c r="A9" s="18" t="s">
        <v>7</v>
      </c>
      <c r="B9" s="19">
        <f t="shared" ref="B9" si="0">SUM(B10:B12)</f>
        <v>81.900000000000006</v>
      </c>
      <c r="C9" s="19">
        <f t="shared" ref="C9" si="1">SUM(C10:C12)</f>
        <v>115.3</v>
      </c>
      <c r="D9" s="19">
        <f t="shared" ref="D9:F9" si="2">SUM(D10:D12)</f>
        <v>90.5</v>
      </c>
      <c r="E9" s="19">
        <f t="shared" si="2"/>
        <v>375.80000000000007</v>
      </c>
      <c r="F9" s="19">
        <f t="shared" si="2"/>
        <v>147.9</v>
      </c>
      <c r="G9" s="19">
        <f t="shared" ref="G9" si="3">SUM(G10:G12)</f>
        <v>346.9</v>
      </c>
      <c r="H9" s="19">
        <f t="shared" ref="H9" si="4">SUM(H10:H12)</f>
        <v>425.2</v>
      </c>
      <c r="I9" s="19">
        <f t="shared" ref="I9:J9" si="5">SUM(I10:I12)</f>
        <v>269.8</v>
      </c>
      <c r="J9" s="19">
        <f t="shared" si="5"/>
        <v>313.50000000000006</v>
      </c>
    </row>
    <row r="10" spans="1:10" ht="13.5" customHeight="1" x14ac:dyDescent="0.2">
      <c r="A10" s="11" t="s">
        <v>8</v>
      </c>
      <c r="B10" s="12">
        <v>60.300000000000004</v>
      </c>
      <c r="C10" s="12">
        <v>92.399999999999991</v>
      </c>
      <c r="D10" s="12">
        <v>85.6</v>
      </c>
      <c r="E10" s="12">
        <v>317.10000000000002</v>
      </c>
      <c r="F10" s="12">
        <v>123.3</v>
      </c>
      <c r="G10" s="12">
        <v>302.7</v>
      </c>
      <c r="H10" s="12">
        <v>249.8</v>
      </c>
      <c r="I10" s="12">
        <v>134.5</v>
      </c>
      <c r="J10" s="12">
        <v>112.4</v>
      </c>
    </row>
    <row r="11" spans="1:10" ht="13.5" customHeight="1" x14ac:dyDescent="0.2">
      <c r="A11" s="11" t="s">
        <v>9</v>
      </c>
      <c r="B11" s="12">
        <v>0</v>
      </c>
      <c r="C11" s="12">
        <v>2.9000000000000004</v>
      </c>
      <c r="D11" s="12">
        <v>0.2</v>
      </c>
      <c r="E11" s="12">
        <v>0.6</v>
      </c>
      <c r="F11" s="12">
        <v>5.5</v>
      </c>
      <c r="G11" s="12">
        <v>11.7</v>
      </c>
      <c r="H11" s="12">
        <v>124.2</v>
      </c>
      <c r="I11" s="12">
        <v>128.1</v>
      </c>
      <c r="J11" s="12">
        <v>185.3</v>
      </c>
    </row>
    <row r="12" spans="1:10" ht="13.5" customHeight="1" x14ac:dyDescent="0.2">
      <c r="A12" s="11" t="s">
        <v>10</v>
      </c>
      <c r="B12" s="12">
        <v>21.6</v>
      </c>
      <c r="C12" s="12">
        <v>20</v>
      </c>
      <c r="D12" s="12">
        <v>4.7</v>
      </c>
      <c r="E12" s="12">
        <v>58.1</v>
      </c>
      <c r="F12" s="12">
        <v>19.100000000000001</v>
      </c>
      <c r="G12" s="12">
        <v>32.5</v>
      </c>
      <c r="H12" s="12">
        <v>51.2</v>
      </c>
      <c r="I12" s="12">
        <v>7.2</v>
      </c>
      <c r="J12" s="12">
        <v>15.8</v>
      </c>
    </row>
    <row r="13" spans="1:10" ht="13.5" customHeight="1" x14ac:dyDescent="0.2">
      <c r="A13" s="18" t="s">
        <v>11</v>
      </c>
      <c r="B13" s="19">
        <f>SUM(B14:B17)</f>
        <v>115.99999999999999</v>
      </c>
      <c r="C13" s="19">
        <f t="shared" ref="C13:F13" si="6">SUM(C14:C17)</f>
        <v>146.9</v>
      </c>
      <c r="D13" s="19">
        <f t="shared" si="6"/>
        <v>366</v>
      </c>
      <c r="E13" s="19">
        <f t="shared" si="6"/>
        <v>326.10000000000002</v>
      </c>
      <c r="F13" s="19">
        <f t="shared" si="6"/>
        <v>262.60000000000002</v>
      </c>
      <c r="G13" s="19">
        <f t="shared" ref="G13" si="7">SUM(G14:G17)</f>
        <v>102.60000000000001</v>
      </c>
      <c r="H13" s="19">
        <f t="shared" ref="H13" si="8">SUM(H14:H17)</f>
        <v>101.10000000000001</v>
      </c>
      <c r="I13" s="19">
        <f t="shared" ref="I13:J13" si="9">SUM(I14:I17)</f>
        <v>169.4</v>
      </c>
      <c r="J13" s="19">
        <f t="shared" si="9"/>
        <v>196.8</v>
      </c>
    </row>
    <row r="14" spans="1:10" ht="13.5" customHeight="1" x14ac:dyDescent="0.2">
      <c r="A14" s="11" t="s">
        <v>12</v>
      </c>
      <c r="B14" s="21">
        <v>0</v>
      </c>
      <c r="C14" s="21">
        <v>0</v>
      </c>
      <c r="D14" s="21">
        <v>0</v>
      </c>
      <c r="E14" s="12">
        <v>65.099999999999994</v>
      </c>
      <c r="F14" s="12">
        <v>40.4</v>
      </c>
      <c r="G14" s="12">
        <v>11.5</v>
      </c>
      <c r="H14" s="12">
        <v>18</v>
      </c>
      <c r="I14" s="12">
        <v>1.5</v>
      </c>
      <c r="J14" s="12">
        <v>0.1</v>
      </c>
    </row>
    <row r="15" spans="1:10" ht="13.5" customHeight="1" x14ac:dyDescent="0.2">
      <c r="A15" s="11" t="s">
        <v>13</v>
      </c>
      <c r="B15" s="12">
        <v>113.89999999999999</v>
      </c>
      <c r="C15" s="12">
        <v>81.900000000000006</v>
      </c>
      <c r="D15" s="12">
        <v>66.599999999999994</v>
      </c>
      <c r="E15" s="12">
        <v>215.9</v>
      </c>
      <c r="F15" s="12">
        <v>133</v>
      </c>
      <c r="G15" s="12">
        <v>70.900000000000006</v>
      </c>
      <c r="H15" s="12">
        <v>51.3</v>
      </c>
      <c r="I15" s="12">
        <v>3.5</v>
      </c>
      <c r="J15" s="12">
        <v>83</v>
      </c>
    </row>
    <row r="16" spans="1:10" ht="13.5" customHeight="1" x14ac:dyDescent="0.2">
      <c r="A16" s="11" t="s">
        <v>14</v>
      </c>
      <c r="B16" s="12">
        <v>2.1</v>
      </c>
      <c r="C16" s="12">
        <v>24.400000000000002</v>
      </c>
      <c r="D16" s="12">
        <v>195.6</v>
      </c>
      <c r="E16" s="12">
        <v>45.1</v>
      </c>
      <c r="F16" s="12">
        <v>60.2</v>
      </c>
      <c r="G16" s="12">
        <v>8.8000000000000007</v>
      </c>
      <c r="H16" s="12">
        <v>24.6</v>
      </c>
      <c r="I16" s="12">
        <v>27.9</v>
      </c>
      <c r="J16" s="12">
        <v>23.8</v>
      </c>
    </row>
    <row r="17" spans="1:10" ht="13.5" customHeight="1" x14ac:dyDescent="0.2">
      <c r="A17" s="11" t="s">
        <v>15</v>
      </c>
      <c r="B17" s="12">
        <v>0</v>
      </c>
      <c r="C17" s="12">
        <v>40.6</v>
      </c>
      <c r="D17" s="12">
        <v>103.8</v>
      </c>
      <c r="E17" s="12">
        <v>0</v>
      </c>
      <c r="F17" s="12">
        <v>29</v>
      </c>
      <c r="G17" s="12">
        <v>11.4</v>
      </c>
      <c r="H17" s="12">
        <v>7.2</v>
      </c>
      <c r="I17" s="12">
        <v>136.5</v>
      </c>
      <c r="J17" s="12">
        <v>89.9</v>
      </c>
    </row>
    <row r="18" spans="1:10" ht="13.5" customHeight="1" x14ac:dyDescent="0.2">
      <c r="A18" s="18" t="s">
        <v>16</v>
      </c>
      <c r="B18" s="19">
        <f t="shared" ref="B18" si="10">SUM(B19:B42)</f>
        <v>4758.699999999998</v>
      </c>
      <c r="C18" s="19">
        <f t="shared" ref="C18" si="11">SUM(C19:C42)</f>
        <v>6089.0999999999995</v>
      </c>
      <c r="D18" s="19">
        <f t="shared" ref="D18:F18" si="12">SUM(D19:D42)</f>
        <v>8151</v>
      </c>
      <c r="E18" s="19">
        <f t="shared" si="12"/>
        <v>15331.3</v>
      </c>
      <c r="F18" s="19">
        <f t="shared" si="12"/>
        <v>9892.9999999999982</v>
      </c>
      <c r="G18" s="19">
        <f t="shared" ref="G18" si="13">SUM(G19:G42)</f>
        <v>8714.1999999999989</v>
      </c>
      <c r="H18" s="19">
        <f>SUM(H19:H42)</f>
        <v>9673.6999999999971</v>
      </c>
      <c r="I18" s="19">
        <f>SUM(I19:I42)</f>
        <v>6704.6999999999989</v>
      </c>
      <c r="J18" s="19">
        <f>SUM(J19:J42)</f>
        <v>8527.9000000000015</v>
      </c>
    </row>
    <row r="19" spans="1:10" ht="13.5" customHeight="1" x14ac:dyDescent="0.2">
      <c r="A19" s="11" t="s">
        <v>17</v>
      </c>
      <c r="B19" s="12">
        <v>289</v>
      </c>
      <c r="C19" s="12">
        <v>468.7</v>
      </c>
      <c r="D19" s="12">
        <v>1581.5</v>
      </c>
      <c r="E19" s="12">
        <v>10171.700000000001</v>
      </c>
      <c r="F19" s="12">
        <v>3673.9</v>
      </c>
      <c r="G19" s="12">
        <v>2363.1</v>
      </c>
      <c r="H19" s="12">
        <v>1651.8</v>
      </c>
      <c r="I19" s="12">
        <v>1021.4</v>
      </c>
      <c r="J19" s="12">
        <v>1045.2</v>
      </c>
    </row>
    <row r="20" spans="1:10" ht="13.5" customHeight="1" x14ac:dyDescent="0.2">
      <c r="A20" s="11" t="s">
        <v>18</v>
      </c>
      <c r="B20" s="12">
        <v>241.7</v>
      </c>
      <c r="C20" s="12">
        <v>28.6</v>
      </c>
      <c r="D20" s="12">
        <v>123.8</v>
      </c>
      <c r="E20" s="12">
        <v>66.400000000000006</v>
      </c>
      <c r="F20" s="12">
        <v>95.9</v>
      </c>
      <c r="G20" s="12">
        <v>154</v>
      </c>
      <c r="H20" s="12">
        <v>319.10000000000002</v>
      </c>
      <c r="I20" s="12">
        <v>118.6</v>
      </c>
      <c r="J20" s="12">
        <v>123.3</v>
      </c>
    </row>
    <row r="21" spans="1:10" ht="13.5" customHeight="1" x14ac:dyDescent="0.2">
      <c r="A21" s="11" t="s">
        <v>19</v>
      </c>
      <c r="B21" s="12">
        <v>157.6</v>
      </c>
      <c r="C21" s="12">
        <v>203.8</v>
      </c>
      <c r="D21" s="12">
        <v>59.3</v>
      </c>
      <c r="E21" s="12">
        <v>58.9</v>
      </c>
      <c r="F21" s="12">
        <v>62.1</v>
      </c>
      <c r="G21" s="12">
        <v>73.8</v>
      </c>
      <c r="H21" s="12">
        <v>0</v>
      </c>
      <c r="I21" s="12">
        <v>434.9</v>
      </c>
      <c r="J21" s="12">
        <v>458.3</v>
      </c>
    </row>
    <row r="22" spans="1:10" ht="13.5" customHeight="1" x14ac:dyDescent="0.2">
      <c r="A22" s="11" t="s">
        <v>81</v>
      </c>
      <c r="B22" s="12">
        <v>91.5</v>
      </c>
      <c r="C22" s="12">
        <v>72.800000000000011</v>
      </c>
      <c r="D22" s="12">
        <v>147.6</v>
      </c>
      <c r="E22" s="12">
        <v>52.5</v>
      </c>
      <c r="F22" s="12">
        <v>14.5</v>
      </c>
      <c r="G22" s="12">
        <v>105</v>
      </c>
      <c r="H22" s="12">
        <v>66.5</v>
      </c>
      <c r="I22" s="12">
        <v>109.1</v>
      </c>
      <c r="J22" s="12">
        <v>85.3</v>
      </c>
    </row>
    <row r="23" spans="1:10" ht="13.5" customHeight="1" x14ac:dyDescent="0.2">
      <c r="A23" s="11" t="s">
        <v>20</v>
      </c>
      <c r="B23" s="12">
        <v>53.699999999999996</v>
      </c>
      <c r="C23" s="12">
        <v>64.600000000000009</v>
      </c>
      <c r="D23" s="12">
        <v>12.7</v>
      </c>
      <c r="E23" s="12">
        <v>58.8</v>
      </c>
      <c r="F23" s="12">
        <v>85.1</v>
      </c>
      <c r="G23" s="12">
        <v>49.5</v>
      </c>
      <c r="H23" s="12">
        <v>66.5</v>
      </c>
      <c r="I23" s="12">
        <v>40.9</v>
      </c>
      <c r="J23" s="12">
        <v>22.7</v>
      </c>
    </row>
    <row r="24" spans="1:10" ht="13.5" customHeight="1" x14ac:dyDescent="0.2">
      <c r="A24" s="11" t="s">
        <v>21</v>
      </c>
      <c r="B24" s="12">
        <v>31.400000000000002</v>
      </c>
      <c r="C24" s="12">
        <v>1.4000000000000001</v>
      </c>
      <c r="D24" s="12">
        <v>1.2</v>
      </c>
      <c r="E24" s="12">
        <v>0</v>
      </c>
      <c r="F24" s="12">
        <v>2.8</v>
      </c>
      <c r="G24" s="12">
        <v>0.2</v>
      </c>
      <c r="H24" s="12">
        <v>92.2</v>
      </c>
      <c r="I24" s="12">
        <v>0.5</v>
      </c>
      <c r="J24" s="12">
        <v>0.3</v>
      </c>
    </row>
    <row r="25" spans="1:10" ht="13.5" customHeight="1" x14ac:dyDescent="0.2">
      <c r="A25" s="11" t="s">
        <v>22</v>
      </c>
      <c r="B25" s="12">
        <v>8.5</v>
      </c>
      <c r="C25" s="12">
        <v>13.000000000000002</v>
      </c>
      <c r="D25" s="12">
        <v>2.2000000000000002</v>
      </c>
      <c r="E25" s="12">
        <v>0.7</v>
      </c>
      <c r="F25" s="12">
        <v>103.5</v>
      </c>
      <c r="G25" s="12">
        <v>134.5</v>
      </c>
      <c r="H25" s="12">
        <v>113.5</v>
      </c>
      <c r="I25" s="12">
        <v>110.8</v>
      </c>
      <c r="J25" s="12">
        <v>1.5</v>
      </c>
    </row>
    <row r="26" spans="1:10" ht="13.5" customHeight="1" x14ac:dyDescent="0.2">
      <c r="A26" s="11" t="s">
        <v>74</v>
      </c>
      <c r="B26" s="12">
        <v>44.8</v>
      </c>
      <c r="C26" s="12">
        <v>58</v>
      </c>
      <c r="D26" s="12">
        <v>0.9</v>
      </c>
      <c r="E26" s="12">
        <v>7.2</v>
      </c>
      <c r="F26" s="12">
        <v>112.3</v>
      </c>
      <c r="G26" s="12">
        <v>181.6</v>
      </c>
      <c r="H26" s="12">
        <v>41</v>
      </c>
      <c r="I26" s="12">
        <v>128</v>
      </c>
      <c r="J26" s="12">
        <v>4.5999999999999996</v>
      </c>
    </row>
    <row r="27" spans="1:10" ht="13.5" customHeight="1" x14ac:dyDescent="0.2">
      <c r="A27" s="11" t="s">
        <v>23</v>
      </c>
      <c r="B27" s="12">
        <v>26.7</v>
      </c>
      <c r="C27" s="12">
        <v>3.9</v>
      </c>
      <c r="D27" s="12">
        <v>11.1</v>
      </c>
      <c r="E27" s="12">
        <v>1.4</v>
      </c>
      <c r="F27" s="12">
        <v>19.2</v>
      </c>
      <c r="G27" s="12">
        <v>51.5</v>
      </c>
      <c r="H27" s="12">
        <v>11.7</v>
      </c>
      <c r="I27" s="12">
        <v>0</v>
      </c>
      <c r="J27" s="12">
        <v>17.399999999999999</v>
      </c>
    </row>
    <row r="28" spans="1:10" ht="13.5" customHeight="1" x14ac:dyDescent="0.2">
      <c r="A28" s="11" t="s">
        <v>75</v>
      </c>
      <c r="B28" s="12">
        <v>562.29999999999995</v>
      </c>
      <c r="C28" s="12">
        <v>336.7</v>
      </c>
      <c r="D28" s="12">
        <v>0</v>
      </c>
      <c r="E28" s="12">
        <v>0</v>
      </c>
      <c r="F28" s="12"/>
      <c r="G28" s="12">
        <v>0</v>
      </c>
      <c r="H28" s="12">
        <v>0</v>
      </c>
      <c r="I28" s="12">
        <v>279</v>
      </c>
      <c r="J28" s="12">
        <v>265.10000000000002</v>
      </c>
    </row>
    <row r="29" spans="1:10" ht="13.5" customHeight="1" x14ac:dyDescent="0.2">
      <c r="A29" s="11" t="s">
        <v>24</v>
      </c>
      <c r="B29" s="12">
        <v>63.500000000000007</v>
      </c>
      <c r="C29" s="12">
        <v>260.89999999999998</v>
      </c>
      <c r="D29" s="12">
        <v>102.9</v>
      </c>
      <c r="E29" s="12">
        <v>419.6</v>
      </c>
      <c r="F29" s="12">
        <v>729.8</v>
      </c>
      <c r="G29" s="12">
        <v>304.3</v>
      </c>
      <c r="H29" s="12">
        <v>378.6</v>
      </c>
      <c r="I29" s="12">
        <v>0</v>
      </c>
      <c r="J29" s="12">
        <v>0</v>
      </c>
    </row>
    <row r="30" spans="1:10" ht="13.5" customHeight="1" x14ac:dyDescent="0.2">
      <c r="A30" s="11" t="s">
        <v>25</v>
      </c>
      <c r="B30" s="12">
        <v>210.8</v>
      </c>
      <c r="C30" s="12">
        <v>1362.5</v>
      </c>
      <c r="D30" s="12">
        <v>444.7</v>
      </c>
      <c r="E30" s="12">
        <v>488.2</v>
      </c>
      <c r="F30" s="12">
        <v>1028.7</v>
      </c>
      <c r="G30" s="12">
        <v>379.1</v>
      </c>
      <c r="H30" s="12">
        <v>562.20000000000005</v>
      </c>
      <c r="I30" s="12">
        <v>417.5</v>
      </c>
      <c r="J30" s="12">
        <v>1003.3</v>
      </c>
    </row>
    <row r="31" spans="1:10" ht="13.5" customHeight="1" x14ac:dyDescent="0.2">
      <c r="A31" s="11" t="s">
        <v>26</v>
      </c>
      <c r="B31" s="12">
        <v>31.8</v>
      </c>
      <c r="C31" s="12">
        <v>9.2999999999999989</v>
      </c>
      <c r="D31" s="12">
        <v>33.700000000000003</v>
      </c>
      <c r="E31" s="12">
        <v>49.3</v>
      </c>
      <c r="F31" s="12">
        <v>23.6</v>
      </c>
      <c r="G31" s="12">
        <v>147.69999999999999</v>
      </c>
      <c r="H31" s="12">
        <v>56</v>
      </c>
      <c r="I31" s="12">
        <v>146.9</v>
      </c>
      <c r="J31" s="12">
        <v>33.700000000000003</v>
      </c>
    </row>
    <row r="32" spans="1:10" ht="13.5" customHeight="1" x14ac:dyDescent="0.2">
      <c r="A32" s="11" t="s">
        <v>27</v>
      </c>
      <c r="B32" s="12">
        <v>1383.6</v>
      </c>
      <c r="C32" s="12">
        <v>1249.0999999999999</v>
      </c>
      <c r="D32" s="12">
        <v>646.20000000000005</v>
      </c>
      <c r="E32" s="12">
        <v>531</v>
      </c>
      <c r="F32" s="12">
        <v>423</v>
      </c>
      <c r="G32" s="12">
        <v>634.20000000000005</v>
      </c>
      <c r="H32" s="12">
        <v>266</v>
      </c>
      <c r="I32" s="12">
        <v>451.6</v>
      </c>
      <c r="J32" s="12">
        <v>225.5</v>
      </c>
    </row>
    <row r="33" spans="1:10" ht="13.5" customHeight="1" x14ac:dyDescent="0.2">
      <c r="A33" s="11" t="s">
        <v>82</v>
      </c>
      <c r="B33" s="12">
        <v>101.6</v>
      </c>
      <c r="C33" s="12">
        <v>71</v>
      </c>
      <c r="D33" s="12">
        <v>79.7</v>
      </c>
      <c r="E33" s="12">
        <v>81.5</v>
      </c>
      <c r="F33" s="12">
        <v>118.9</v>
      </c>
      <c r="G33" s="12">
        <v>88.4</v>
      </c>
      <c r="H33" s="12">
        <v>109.2</v>
      </c>
      <c r="I33" s="12">
        <v>10</v>
      </c>
      <c r="J33" s="12">
        <v>12.3</v>
      </c>
    </row>
    <row r="34" spans="1:10" ht="13.5" customHeight="1" x14ac:dyDescent="0.2">
      <c r="A34" s="11" t="s">
        <v>28</v>
      </c>
      <c r="B34" s="12">
        <v>165.10000000000002</v>
      </c>
      <c r="C34" s="12">
        <v>90.9</v>
      </c>
      <c r="D34" s="12">
        <v>280.3</v>
      </c>
      <c r="E34" s="12">
        <v>203.9</v>
      </c>
      <c r="F34" s="12">
        <v>63.4</v>
      </c>
      <c r="G34" s="12">
        <v>82</v>
      </c>
      <c r="H34" s="12">
        <v>112.4</v>
      </c>
      <c r="I34" s="12">
        <v>236.9</v>
      </c>
      <c r="J34" s="12">
        <v>168.2</v>
      </c>
    </row>
    <row r="35" spans="1:10" ht="13.5" customHeight="1" x14ac:dyDescent="0.2">
      <c r="A35" s="11" t="s">
        <v>29</v>
      </c>
      <c r="B35" s="12">
        <v>181</v>
      </c>
      <c r="C35" s="12">
        <v>18.100000000000001</v>
      </c>
      <c r="D35" s="12">
        <v>157.4</v>
      </c>
      <c r="E35" s="12">
        <v>23.3</v>
      </c>
      <c r="F35" s="12">
        <v>88.5</v>
      </c>
      <c r="G35" s="12">
        <v>84.6</v>
      </c>
      <c r="H35" s="12">
        <v>11.5</v>
      </c>
      <c r="I35" s="12">
        <v>7.3</v>
      </c>
      <c r="J35" s="12">
        <v>114.4</v>
      </c>
    </row>
    <row r="36" spans="1:10" ht="13.5" customHeight="1" x14ac:dyDescent="0.2">
      <c r="A36" s="11" t="s">
        <v>30</v>
      </c>
      <c r="B36" s="12">
        <v>164</v>
      </c>
      <c r="C36" s="12">
        <v>89</v>
      </c>
      <c r="D36" s="12">
        <v>128.1</v>
      </c>
      <c r="E36" s="12">
        <v>69.5</v>
      </c>
      <c r="F36" s="12">
        <v>179.6</v>
      </c>
      <c r="G36" s="12">
        <v>74</v>
      </c>
      <c r="H36" s="12">
        <v>183.6</v>
      </c>
      <c r="I36" s="12">
        <v>173.9</v>
      </c>
      <c r="J36" s="12">
        <v>184.9</v>
      </c>
    </row>
    <row r="37" spans="1:10" ht="13.5" customHeight="1" x14ac:dyDescent="0.2">
      <c r="A37" s="11" t="s">
        <v>31</v>
      </c>
      <c r="B37" s="12">
        <v>56.3</v>
      </c>
      <c r="C37" s="12">
        <v>181.7</v>
      </c>
      <c r="D37" s="12">
        <v>98.2</v>
      </c>
      <c r="E37" s="12">
        <v>87.4</v>
      </c>
      <c r="F37" s="12">
        <v>44.4</v>
      </c>
      <c r="G37" s="12">
        <v>151.80000000000001</v>
      </c>
      <c r="H37" s="12">
        <v>148.19999999999999</v>
      </c>
      <c r="I37" s="12">
        <v>6.2</v>
      </c>
      <c r="J37" s="12">
        <v>42.9</v>
      </c>
    </row>
    <row r="38" spans="1:10" ht="13.5" customHeight="1" x14ac:dyDescent="0.2">
      <c r="A38" s="11" t="s">
        <v>32</v>
      </c>
      <c r="B38" s="12">
        <v>664.19999999999993</v>
      </c>
      <c r="C38" s="12">
        <v>1127</v>
      </c>
      <c r="D38" s="12">
        <v>3744.7</v>
      </c>
      <c r="E38" s="12">
        <v>2701.1</v>
      </c>
      <c r="F38" s="12">
        <v>2343.1999999999998</v>
      </c>
      <c r="G38" s="12">
        <v>2380.4</v>
      </c>
      <c r="H38" s="12">
        <v>5011.1000000000004</v>
      </c>
      <c r="I38" s="12">
        <v>2199.6999999999998</v>
      </c>
      <c r="J38" s="12">
        <v>3985.8</v>
      </c>
    </row>
    <row r="39" spans="1:10" ht="13.5" customHeight="1" x14ac:dyDescent="0.2">
      <c r="A39" s="11" t="s">
        <v>33</v>
      </c>
      <c r="B39" s="12">
        <v>78.899999999999991</v>
      </c>
      <c r="C39" s="12">
        <v>169.49999999999997</v>
      </c>
      <c r="D39" s="12">
        <v>359.6</v>
      </c>
      <c r="E39" s="12">
        <v>135.5</v>
      </c>
      <c r="F39" s="12">
        <v>584.29999999999995</v>
      </c>
      <c r="G39" s="12">
        <v>1136.9000000000001</v>
      </c>
      <c r="H39" s="12">
        <v>277.39999999999998</v>
      </c>
      <c r="I39" s="12">
        <v>459.4</v>
      </c>
      <c r="J39" s="12">
        <v>193.8</v>
      </c>
    </row>
    <row r="40" spans="1:10" ht="13.5" customHeight="1" x14ac:dyDescent="0.2">
      <c r="A40" s="11" t="s">
        <v>34</v>
      </c>
      <c r="B40" s="12">
        <v>1.4000000000000001</v>
      </c>
      <c r="C40" s="12">
        <v>7.8999999999999995</v>
      </c>
      <c r="D40" s="12">
        <v>1.5</v>
      </c>
      <c r="E40" s="12">
        <v>13.4</v>
      </c>
      <c r="F40" s="12">
        <v>1.2</v>
      </c>
      <c r="G40" s="12">
        <v>6.3</v>
      </c>
      <c r="H40" s="12">
        <v>10.8</v>
      </c>
      <c r="I40" s="12">
        <v>0</v>
      </c>
      <c r="J40" s="12">
        <v>237.8</v>
      </c>
    </row>
    <row r="41" spans="1:10" ht="13.5" customHeight="1" x14ac:dyDescent="0.2">
      <c r="A41" s="11" t="s">
        <v>76</v>
      </c>
      <c r="B41" s="12">
        <v>66.400000000000006</v>
      </c>
      <c r="C41" s="12">
        <v>196</v>
      </c>
      <c r="D41" s="12">
        <v>83.4</v>
      </c>
      <c r="E41" s="12">
        <v>94.6</v>
      </c>
      <c r="F41" s="12">
        <v>37.799999999999997</v>
      </c>
      <c r="G41" s="12">
        <v>66.8</v>
      </c>
      <c r="H41" s="12">
        <v>60.5</v>
      </c>
      <c r="I41" s="12">
        <v>289.7</v>
      </c>
      <c r="J41" s="12">
        <v>299.39999999999998</v>
      </c>
    </row>
    <row r="42" spans="1:10" ht="13.5" customHeight="1" x14ac:dyDescent="0.2">
      <c r="A42" s="11" t="s">
        <v>35</v>
      </c>
      <c r="B42" s="12">
        <v>82.9</v>
      </c>
      <c r="C42" s="12">
        <v>4.6999999999999993</v>
      </c>
      <c r="D42" s="12">
        <v>50.3</v>
      </c>
      <c r="E42" s="12">
        <v>15.4</v>
      </c>
      <c r="F42" s="12">
        <v>57.3</v>
      </c>
      <c r="G42" s="12">
        <v>64.5</v>
      </c>
      <c r="H42" s="12">
        <v>123.9</v>
      </c>
      <c r="I42" s="12">
        <v>62.4</v>
      </c>
      <c r="J42" s="12">
        <v>2.2000000000000002</v>
      </c>
    </row>
    <row r="43" spans="1:10" ht="13.5" customHeight="1" x14ac:dyDescent="0.2">
      <c r="A43" s="18" t="s">
        <v>36</v>
      </c>
      <c r="B43" s="19">
        <v>638.1</v>
      </c>
      <c r="C43" s="19">
        <v>1693</v>
      </c>
      <c r="D43" s="19">
        <v>5230.8999999999996</v>
      </c>
      <c r="E43" s="19">
        <v>1926.9</v>
      </c>
      <c r="F43" s="19">
        <v>1156.8</v>
      </c>
      <c r="G43" s="19">
        <v>1978.6</v>
      </c>
      <c r="H43" s="19">
        <v>400.8</v>
      </c>
      <c r="I43" s="19">
        <v>2061.3000000000002</v>
      </c>
      <c r="J43" s="19">
        <v>3968.2</v>
      </c>
    </row>
    <row r="44" spans="1:10" ht="13.5" customHeight="1" x14ac:dyDescent="0.2">
      <c r="A44" s="18" t="s">
        <v>37</v>
      </c>
      <c r="B44" s="19">
        <f t="shared" ref="B44" si="14">SUM(B45:B48)</f>
        <v>143.4</v>
      </c>
      <c r="C44" s="19">
        <f t="shared" ref="C44" si="15">SUM(C45:C48)</f>
        <v>277.3</v>
      </c>
      <c r="D44" s="19">
        <f t="shared" ref="D44:F44" si="16">SUM(D45:D48)</f>
        <v>525.6</v>
      </c>
      <c r="E44" s="19">
        <f t="shared" si="16"/>
        <v>469.6</v>
      </c>
      <c r="F44" s="19">
        <f t="shared" si="16"/>
        <v>647.6</v>
      </c>
      <c r="G44" s="19">
        <f t="shared" ref="G44" si="17">SUM(G45:G48)</f>
        <v>490.20000000000005</v>
      </c>
      <c r="H44" s="19">
        <f t="shared" ref="H44" si="18">SUM(H45:H48)</f>
        <v>294.3</v>
      </c>
      <c r="I44" s="19">
        <f t="shared" ref="I44:J44" si="19">SUM(I45:I48)</f>
        <v>309.7</v>
      </c>
      <c r="J44" s="19">
        <f t="shared" si="19"/>
        <v>300.10000000000002</v>
      </c>
    </row>
    <row r="45" spans="1:10" ht="13.5" customHeight="1" x14ac:dyDescent="0.2">
      <c r="A45" s="11" t="s">
        <v>38</v>
      </c>
      <c r="B45" s="12">
        <v>78.2</v>
      </c>
      <c r="C45" s="12">
        <v>231.49999999999997</v>
      </c>
      <c r="D45" s="12">
        <v>364.1</v>
      </c>
      <c r="E45" s="12">
        <v>400.4</v>
      </c>
      <c r="F45" s="12">
        <v>393.5</v>
      </c>
      <c r="G45" s="12">
        <v>376.7</v>
      </c>
      <c r="H45" s="12">
        <v>246</v>
      </c>
      <c r="I45" s="12">
        <v>90.3</v>
      </c>
      <c r="J45" s="12">
        <v>153.5</v>
      </c>
    </row>
    <row r="46" spans="1:10" ht="13.5" customHeight="1" x14ac:dyDescent="0.2">
      <c r="A46" s="11" t="s">
        <v>39</v>
      </c>
      <c r="B46" s="12">
        <v>50.3</v>
      </c>
      <c r="C46" s="12">
        <v>16.3</v>
      </c>
      <c r="D46" s="12">
        <v>7.9</v>
      </c>
      <c r="E46" s="12">
        <v>0.2</v>
      </c>
      <c r="F46" s="12">
        <v>0.2</v>
      </c>
      <c r="G46" s="12">
        <v>0.1</v>
      </c>
      <c r="H46" s="12">
        <v>3</v>
      </c>
      <c r="I46" s="12">
        <v>2</v>
      </c>
      <c r="J46" s="12">
        <v>0.1</v>
      </c>
    </row>
    <row r="47" spans="1:10" ht="13.5" customHeight="1" x14ac:dyDescent="0.2">
      <c r="A47" s="11" t="s">
        <v>40</v>
      </c>
      <c r="B47" s="12">
        <v>11.799999999999999</v>
      </c>
      <c r="C47" s="12">
        <v>17.900000000000002</v>
      </c>
      <c r="D47" s="12">
        <v>152.19999999999999</v>
      </c>
      <c r="E47" s="12">
        <v>67.900000000000006</v>
      </c>
      <c r="F47" s="12">
        <v>228.7</v>
      </c>
      <c r="G47" s="12">
        <v>112.3</v>
      </c>
      <c r="H47" s="12">
        <v>18.8</v>
      </c>
      <c r="I47" s="12">
        <v>19.8</v>
      </c>
      <c r="J47" s="12">
        <v>15</v>
      </c>
    </row>
    <row r="48" spans="1:10" ht="13.5" customHeight="1" x14ac:dyDescent="0.2">
      <c r="A48" s="11" t="s">
        <v>41</v>
      </c>
      <c r="B48" s="12">
        <v>3.0999999999999996</v>
      </c>
      <c r="C48" s="12">
        <v>11.6</v>
      </c>
      <c r="D48" s="12">
        <v>1.4</v>
      </c>
      <c r="E48" s="12">
        <v>1.1000000000000001</v>
      </c>
      <c r="F48" s="12">
        <v>25.2</v>
      </c>
      <c r="G48" s="12">
        <v>1.1000000000000001</v>
      </c>
      <c r="H48" s="12">
        <v>26.5</v>
      </c>
      <c r="I48" s="12">
        <v>197.6</v>
      </c>
      <c r="J48" s="12">
        <v>131.5</v>
      </c>
    </row>
    <row r="49" spans="1:10" ht="13.5" customHeight="1" x14ac:dyDescent="0.2">
      <c r="A49" s="18" t="s">
        <v>42</v>
      </c>
      <c r="B49" s="19">
        <f t="shared" ref="B49" si="20">SUM(B50:B52)</f>
        <v>486.5</v>
      </c>
      <c r="C49" s="19">
        <f t="shared" ref="C49" si="21">SUM(C50:C52)</f>
        <v>727</v>
      </c>
      <c r="D49" s="19">
        <f t="shared" ref="D49:F49" si="22">SUM(D50:D52)</f>
        <v>918.30000000000007</v>
      </c>
      <c r="E49" s="19">
        <f t="shared" si="22"/>
        <v>1944.1000000000001</v>
      </c>
      <c r="F49" s="19">
        <f t="shared" si="22"/>
        <v>1679.8</v>
      </c>
      <c r="G49" s="19">
        <f t="shared" ref="G49" si="23">SUM(G50:G52)</f>
        <v>2998.4</v>
      </c>
      <c r="H49" s="19">
        <f t="shared" ref="H49" si="24">SUM(H50:H52)</f>
        <v>2059.7000000000003</v>
      </c>
      <c r="I49" s="19">
        <f t="shared" ref="I49:J49" si="25">SUM(I50:I52)</f>
        <v>926.19999999999993</v>
      </c>
      <c r="J49" s="19">
        <f t="shared" si="25"/>
        <v>1581.1</v>
      </c>
    </row>
    <row r="50" spans="1:10" ht="13.5" customHeight="1" x14ac:dyDescent="0.2">
      <c r="A50" s="11" t="s">
        <v>43</v>
      </c>
      <c r="B50" s="12">
        <v>67.8</v>
      </c>
      <c r="C50" s="12">
        <v>199.7</v>
      </c>
      <c r="D50" s="12">
        <v>534.6</v>
      </c>
      <c r="E50" s="12">
        <v>703.6</v>
      </c>
      <c r="F50" s="12">
        <v>867.2</v>
      </c>
      <c r="G50" s="12">
        <v>1980.3</v>
      </c>
      <c r="H50" s="12">
        <v>1192.4000000000001</v>
      </c>
      <c r="I50" s="12">
        <v>338.5</v>
      </c>
      <c r="J50" s="12">
        <v>932.6</v>
      </c>
    </row>
    <row r="51" spans="1:10" ht="13.5" customHeight="1" x14ac:dyDescent="0.2">
      <c r="A51" s="11" t="s">
        <v>44</v>
      </c>
      <c r="B51" s="12">
        <v>418.4</v>
      </c>
      <c r="C51" s="12">
        <v>331.40000000000003</v>
      </c>
      <c r="D51" s="12">
        <v>165.3</v>
      </c>
      <c r="E51" s="12">
        <v>1049.7</v>
      </c>
      <c r="F51" s="12">
        <v>598.9</v>
      </c>
      <c r="G51" s="12">
        <v>681.2</v>
      </c>
      <c r="H51" s="12">
        <v>385.5</v>
      </c>
      <c r="I51" s="12">
        <v>253.8</v>
      </c>
      <c r="J51" s="12">
        <v>325.89999999999998</v>
      </c>
    </row>
    <row r="52" spans="1:10" ht="13.5" customHeight="1" x14ac:dyDescent="0.2">
      <c r="A52" s="11" t="s">
        <v>45</v>
      </c>
      <c r="B52" s="12">
        <v>0.3</v>
      </c>
      <c r="C52" s="12">
        <v>195.9</v>
      </c>
      <c r="D52" s="12">
        <v>218.4</v>
      </c>
      <c r="E52" s="12">
        <v>190.8</v>
      </c>
      <c r="F52" s="12">
        <v>213.7</v>
      </c>
      <c r="G52" s="12">
        <v>336.9</v>
      </c>
      <c r="H52" s="12">
        <v>481.8</v>
      </c>
      <c r="I52" s="12">
        <v>333.9</v>
      </c>
      <c r="J52" s="12">
        <v>322.60000000000002</v>
      </c>
    </row>
    <row r="53" spans="1:10" ht="13.5" customHeight="1" x14ac:dyDescent="0.2">
      <c r="A53" s="18" t="s">
        <v>46</v>
      </c>
      <c r="B53" s="19">
        <f t="shared" ref="B53" si="26">SUM(B54:B56)</f>
        <v>1212.9000000000001</v>
      </c>
      <c r="C53" s="19">
        <f t="shared" ref="C53" si="27">SUM(C54:C56)</f>
        <v>1708.6</v>
      </c>
      <c r="D53" s="19">
        <f t="shared" ref="D53:F53" si="28">SUM(D54:D56)</f>
        <v>1436</v>
      </c>
      <c r="E53" s="19">
        <f t="shared" si="28"/>
        <v>2230</v>
      </c>
      <c r="F53" s="19">
        <f t="shared" si="28"/>
        <v>2609.1</v>
      </c>
      <c r="G53" s="19">
        <f t="shared" ref="G53" si="29">SUM(G54:G56)</f>
        <v>2565.8000000000002</v>
      </c>
      <c r="H53" s="19">
        <f t="shared" ref="H53" si="30">SUM(H54:H56)</f>
        <v>4654.1000000000004</v>
      </c>
      <c r="I53" s="19">
        <f t="shared" ref="I53:J53" si="31">SUM(I54:I56)</f>
        <v>3128.7</v>
      </c>
      <c r="J53" s="19">
        <f t="shared" si="31"/>
        <v>4572.6000000000004</v>
      </c>
    </row>
    <row r="54" spans="1:10" ht="13.5" customHeight="1" x14ac:dyDescent="0.2">
      <c r="A54" s="11" t="s">
        <v>47</v>
      </c>
      <c r="B54" s="12">
        <v>284</v>
      </c>
      <c r="C54" s="12">
        <v>551.5</v>
      </c>
      <c r="D54" s="12">
        <v>261.3</v>
      </c>
      <c r="E54" s="12">
        <v>329.6</v>
      </c>
      <c r="F54" s="12">
        <v>320.8</v>
      </c>
      <c r="G54" s="12">
        <v>206.1</v>
      </c>
      <c r="H54" s="12">
        <v>1087.2</v>
      </c>
      <c r="I54" s="12">
        <v>412.9</v>
      </c>
      <c r="J54" s="12">
        <v>681.6</v>
      </c>
    </row>
    <row r="55" spans="1:10" ht="13.5" customHeight="1" x14ac:dyDescent="0.2">
      <c r="A55" s="11" t="s">
        <v>48</v>
      </c>
      <c r="B55" s="12">
        <v>637.20000000000005</v>
      </c>
      <c r="C55" s="12">
        <v>549.29999999999995</v>
      </c>
      <c r="D55" s="12">
        <v>875.2</v>
      </c>
      <c r="E55" s="12">
        <v>1402.6</v>
      </c>
      <c r="F55" s="12">
        <v>1866.1</v>
      </c>
      <c r="G55" s="12">
        <v>1999.2</v>
      </c>
      <c r="H55" s="12">
        <v>1928.4</v>
      </c>
      <c r="I55" s="12">
        <v>1530</v>
      </c>
      <c r="J55" s="12">
        <v>2710.9</v>
      </c>
    </row>
    <row r="56" spans="1:10" ht="13.5" customHeight="1" x14ac:dyDescent="0.2">
      <c r="A56" s="11" t="s">
        <v>49</v>
      </c>
      <c r="B56" s="12">
        <v>291.70000000000005</v>
      </c>
      <c r="C56" s="12">
        <v>607.79999999999995</v>
      </c>
      <c r="D56" s="12">
        <v>299.5</v>
      </c>
      <c r="E56" s="12">
        <v>497.8</v>
      </c>
      <c r="F56" s="12">
        <v>422.2</v>
      </c>
      <c r="G56" s="12">
        <v>360.5</v>
      </c>
      <c r="H56" s="12">
        <v>1638.5</v>
      </c>
      <c r="I56" s="12">
        <v>1185.8</v>
      </c>
      <c r="J56" s="12">
        <v>1180.0999999999999</v>
      </c>
    </row>
    <row r="57" spans="1:10" ht="13.5" customHeight="1" x14ac:dyDescent="0.2">
      <c r="A57" s="18" t="s">
        <v>50</v>
      </c>
      <c r="B57" s="19">
        <f t="shared" ref="B57:J57" si="32">SUM(B58:B62)</f>
        <v>620.80000000000007</v>
      </c>
      <c r="C57" s="19">
        <f t="shared" si="32"/>
        <v>302</v>
      </c>
      <c r="D57" s="19">
        <f t="shared" si="32"/>
        <v>298.5</v>
      </c>
      <c r="E57" s="19">
        <f t="shared" si="32"/>
        <v>910.80000000000007</v>
      </c>
      <c r="F57" s="19">
        <f t="shared" si="32"/>
        <v>229.8</v>
      </c>
      <c r="G57" s="19">
        <f t="shared" si="32"/>
        <v>394.00000000000006</v>
      </c>
      <c r="H57" s="19">
        <f t="shared" si="32"/>
        <v>548.70000000000005</v>
      </c>
      <c r="I57" s="19">
        <f t="shared" si="32"/>
        <v>1803.5</v>
      </c>
      <c r="J57" s="19">
        <f t="shared" si="32"/>
        <v>3776</v>
      </c>
    </row>
    <row r="58" spans="1:10" ht="13.5" customHeight="1" x14ac:dyDescent="0.2">
      <c r="A58" s="11" t="s">
        <v>51</v>
      </c>
      <c r="B58" s="12">
        <v>411.8</v>
      </c>
      <c r="C58" s="12">
        <v>174.20000000000002</v>
      </c>
      <c r="D58" s="12">
        <v>52.3</v>
      </c>
      <c r="E58" s="12">
        <v>273.8</v>
      </c>
      <c r="F58" s="12">
        <v>75.099999999999994</v>
      </c>
      <c r="G58" s="12">
        <v>265.8</v>
      </c>
      <c r="H58" s="12">
        <v>81.400000000000006</v>
      </c>
      <c r="I58" s="12">
        <v>247.3</v>
      </c>
      <c r="J58" s="12">
        <v>99.8</v>
      </c>
    </row>
    <row r="59" spans="1:10" ht="13.5" customHeight="1" x14ac:dyDescent="0.2">
      <c r="A59" s="11" t="s">
        <v>52</v>
      </c>
      <c r="B59" s="12">
        <v>14.600000000000001</v>
      </c>
      <c r="C59" s="12">
        <v>0</v>
      </c>
      <c r="D59" s="12">
        <v>5.6</v>
      </c>
      <c r="E59" s="12">
        <v>348.9</v>
      </c>
      <c r="F59" s="12">
        <v>35.4</v>
      </c>
      <c r="G59" s="12">
        <v>22</v>
      </c>
      <c r="H59" s="12">
        <v>61.3</v>
      </c>
      <c r="I59" s="12">
        <v>75.099999999999994</v>
      </c>
      <c r="J59" s="12">
        <v>209</v>
      </c>
    </row>
    <row r="60" spans="1:10" ht="13.5" customHeight="1" x14ac:dyDescent="0.2">
      <c r="A60" s="11" t="s">
        <v>53</v>
      </c>
      <c r="B60" s="12">
        <v>167.20000000000002</v>
      </c>
      <c r="C60" s="12">
        <v>55</v>
      </c>
      <c r="D60" s="12">
        <v>8.1999999999999993</v>
      </c>
      <c r="E60" s="12">
        <v>7.7</v>
      </c>
      <c r="F60" s="12">
        <v>6.7</v>
      </c>
      <c r="G60" s="12">
        <v>15.3</v>
      </c>
      <c r="H60" s="12">
        <v>2.8</v>
      </c>
      <c r="I60" s="12">
        <v>7.2</v>
      </c>
      <c r="J60" s="12">
        <v>5</v>
      </c>
    </row>
    <row r="61" spans="1:10" ht="13.5" customHeight="1" x14ac:dyDescent="0.2">
      <c r="A61" s="11" t="s">
        <v>54</v>
      </c>
      <c r="B61" s="12">
        <v>27.2</v>
      </c>
      <c r="C61" s="12">
        <v>42.400000000000006</v>
      </c>
      <c r="D61" s="12">
        <v>232.4</v>
      </c>
      <c r="E61" s="12">
        <v>280.39999999999998</v>
      </c>
      <c r="F61" s="12">
        <v>112.6</v>
      </c>
      <c r="G61" s="12">
        <v>25.1</v>
      </c>
      <c r="H61" s="12">
        <v>403.2</v>
      </c>
      <c r="I61" s="12">
        <v>1473.9</v>
      </c>
      <c r="J61" s="12">
        <v>3460</v>
      </c>
    </row>
    <row r="62" spans="1:10" ht="13.5" customHeight="1" x14ac:dyDescent="0.2">
      <c r="A62" s="11" t="s">
        <v>55</v>
      </c>
      <c r="B62" s="12">
        <v>0</v>
      </c>
      <c r="C62" s="12">
        <v>30.4</v>
      </c>
      <c r="D62" s="12">
        <v>0</v>
      </c>
      <c r="E62" s="12">
        <v>0</v>
      </c>
      <c r="F62" s="12">
        <v>0</v>
      </c>
      <c r="G62" s="12">
        <v>65.8</v>
      </c>
      <c r="H62" s="12">
        <v>0</v>
      </c>
      <c r="I62" s="12">
        <v>0</v>
      </c>
      <c r="J62" s="12">
        <v>2.2000000000000002</v>
      </c>
    </row>
    <row r="63" spans="1:10" ht="13.5" customHeight="1" x14ac:dyDescent="0.2">
      <c r="A63" s="18" t="s">
        <v>56</v>
      </c>
      <c r="B63" s="19">
        <f t="shared" ref="B63" si="33">SUM(B64:B65)</f>
        <v>4014.2</v>
      </c>
      <c r="C63" s="19">
        <f t="shared" ref="C63" si="34">SUM(C64:C65)</f>
        <v>2550.6</v>
      </c>
      <c r="D63" s="19">
        <f t="shared" ref="D63:F63" si="35">SUM(D64:D65)</f>
        <v>1698.5</v>
      </c>
      <c r="E63" s="19">
        <f t="shared" si="35"/>
        <v>3389</v>
      </c>
      <c r="F63" s="19">
        <f t="shared" si="35"/>
        <v>3389.5</v>
      </c>
      <c r="G63" s="19">
        <f t="shared" ref="G63" si="36">SUM(G64:G65)</f>
        <v>2349.8000000000002</v>
      </c>
      <c r="H63" s="19">
        <f t="shared" ref="H63" si="37">SUM(H64:H65)</f>
        <v>1087.5999999999999</v>
      </c>
      <c r="I63" s="19">
        <f t="shared" ref="I63:J63" si="38">SUM(I64:I65)</f>
        <v>767.80000000000007</v>
      </c>
      <c r="J63" s="19">
        <f t="shared" si="38"/>
        <v>2303.9</v>
      </c>
    </row>
    <row r="64" spans="1:10" ht="13.5" customHeight="1" x14ac:dyDescent="0.2">
      <c r="A64" s="11" t="s">
        <v>57</v>
      </c>
      <c r="B64" s="12">
        <v>3987.1</v>
      </c>
      <c r="C64" s="12">
        <v>2503.4</v>
      </c>
      <c r="D64" s="12">
        <v>1647.7</v>
      </c>
      <c r="E64" s="12">
        <v>3219.7</v>
      </c>
      <c r="F64" s="12">
        <v>3305.1</v>
      </c>
      <c r="G64" s="12">
        <v>2266.3000000000002</v>
      </c>
      <c r="H64" s="12">
        <v>942</v>
      </c>
      <c r="I64" s="12">
        <v>731.6</v>
      </c>
      <c r="J64" s="12">
        <v>2254.8000000000002</v>
      </c>
    </row>
    <row r="65" spans="1:10" ht="13.5" customHeight="1" x14ac:dyDescent="0.2">
      <c r="A65" s="11" t="s">
        <v>58</v>
      </c>
      <c r="B65" s="12">
        <v>27.1</v>
      </c>
      <c r="C65" s="12">
        <v>47.2</v>
      </c>
      <c r="D65" s="12">
        <v>50.8</v>
      </c>
      <c r="E65" s="12">
        <v>169.3</v>
      </c>
      <c r="F65" s="12">
        <v>84.4</v>
      </c>
      <c r="G65" s="12">
        <v>83.5</v>
      </c>
      <c r="H65" s="12">
        <v>145.6</v>
      </c>
      <c r="I65" s="12">
        <v>36.200000000000003</v>
      </c>
      <c r="J65" s="12">
        <v>49.1</v>
      </c>
    </row>
    <row r="66" spans="1:10" ht="13.5" customHeight="1" x14ac:dyDescent="0.2">
      <c r="A66" s="18" t="s">
        <v>59</v>
      </c>
      <c r="B66" s="19">
        <f t="shared" ref="B66" si="39">SUM(B67:B72)</f>
        <v>8839.7999999999993</v>
      </c>
      <c r="C66" s="19">
        <f t="shared" ref="C66" si="40">SUM(C67:C72)</f>
        <v>578.79999999999995</v>
      </c>
      <c r="D66" s="19">
        <f t="shared" ref="D66:F66" si="41">SUM(D67:D72)</f>
        <v>192.8</v>
      </c>
      <c r="E66" s="19">
        <f t="shared" si="41"/>
        <v>351.79999999999995</v>
      </c>
      <c r="F66" s="19">
        <f t="shared" si="41"/>
        <v>1223.5999999999999</v>
      </c>
      <c r="G66" s="19">
        <f t="shared" ref="G66" si="42">SUM(G67:G72)</f>
        <v>2883.2999999999997</v>
      </c>
      <c r="H66" s="19">
        <f>SUM(H67:H72)</f>
        <v>578.20000000000005</v>
      </c>
      <c r="I66" s="19">
        <f>SUM(I67:I72)</f>
        <v>555.1</v>
      </c>
      <c r="J66" s="19">
        <f>SUM(J67:J72)</f>
        <v>564.4</v>
      </c>
    </row>
    <row r="67" spans="1:10" ht="12.75" customHeight="1" x14ac:dyDescent="0.2">
      <c r="A67" s="11" t="s">
        <v>60</v>
      </c>
      <c r="B67" s="12">
        <v>2.2000000000000002</v>
      </c>
      <c r="C67" s="12">
        <v>2.7</v>
      </c>
      <c r="D67" s="12">
        <v>10</v>
      </c>
      <c r="E67" s="12">
        <v>9.6</v>
      </c>
      <c r="F67" s="12">
        <v>5</v>
      </c>
      <c r="G67" s="12">
        <v>8.6</v>
      </c>
      <c r="H67" s="12">
        <v>46.1</v>
      </c>
      <c r="I67" s="12">
        <v>18.399999999999999</v>
      </c>
      <c r="J67" s="12">
        <v>4.4000000000000004</v>
      </c>
    </row>
    <row r="68" spans="1:10" ht="31.5" customHeight="1" x14ac:dyDescent="0.2">
      <c r="A68" s="17" t="s">
        <v>61</v>
      </c>
      <c r="B68" s="12">
        <v>0</v>
      </c>
      <c r="C68" s="12">
        <v>0.5</v>
      </c>
      <c r="D68" s="12">
        <v>14.6</v>
      </c>
      <c r="E68" s="12">
        <v>27.3</v>
      </c>
      <c r="F68" s="12">
        <v>1.5</v>
      </c>
      <c r="G68" s="12">
        <v>19.600000000000001</v>
      </c>
      <c r="H68" s="12">
        <v>7</v>
      </c>
      <c r="I68" s="12">
        <v>0.9</v>
      </c>
      <c r="J68" s="12">
        <v>25.5</v>
      </c>
    </row>
    <row r="69" spans="1:10" ht="12.75" customHeight="1" x14ac:dyDescent="0.2">
      <c r="A69" s="11" t="s">
        <v>62</v>
      </c>
      <c r="B69" s="12">
        <v>7.3</v>
      </c>
      <c r="C69" s="12">
        <v>0</v>
      </c>
      <c r="D69" s="12">
        <v>0</v>
      </c>
      <c r="E69" s="12">
        <v>0.7</v>
      </c>
      <c r="F69" s="12">
        <v>847.7</v>
      </c>
      <c r="G69" s="12">
        <v>0</v>
      </c>
      <c r="H69" s="12">
        <v>0</v>
      </c>
      <c r="I69" s="12">
        <v>0</v>
      </c>
      <c r="J69" s="12">
        <v>1.1000000000000001</v>
      </c>
    </row>
    <row r="70" spans="1:10" ht="12.75" customHeight="1" x14ac:dyDescent="0.2">
      <c r="A70" s="11" t="s">
        <v>2</v>
      </c>
      <c r="B70" s="12">
        <v>8754.1999999999989</v>
      </c>
      <c r="C70" s="12">
        <v>428.1</v>
      </c>
      <c r="D70" s="12">
        <v>54.4</v>
      </c>
      <c r="E70" s="12">
        <v>134.19999999999999</v>
      </c>
      <c r="F70" s="12">
        <v>191.5</v>
      </c>
      <c r="G70" s="12">
        <v>2575.1</v>
      </c>
      <c r="H70" s="12">
        <v>185.1</v>
      </c>
      <c r="I70" s="12">
        <v>241</v>
      </c>
      <c r="J70" s="12">
        <v>255.6</v>
      </c>
    </row>
    <row r="71" spans="1:10" ht="13.5" customHeight="1" x14ac:dyDescent="0.2">
      <c r="A71" s="11" t="s">
        <v>63</v>
      </c>
      <c r="B71" s="12">
        <v>74.599999999999994</v>
      </c>
      <c r="C71" s="12">
        <v>85</v>
      </c>
      <c r="D71" s="12">
        <v>101.8</v>
      </c>
      <c r="E71" s="12">
        <v>143.1</v>
      </c>
      <c r="F71" s="12">
        <v>172.6</v>
      </c>
      <c r="G71" s="12">
        <v>193.8</v>
      </c>
      <c r="H71" s="12">
        <v>196.4</v>
      </c>
      <c r="I71" s="12">
        <v>291.3</v>
      </c>
      <c r="J71" s="12">
        <v>218</v>
      </c>
    </row>
    <row r="72" spans="1:10" ht="13.5" customHeight="1" x14ac:dyDescent="0.2">
      <c r="A72" s="11" t="s">
        <v>64</v>
      </c>
      <c r="B72" s="12">
        <v>1.5</v>
      </c>
      <c r="C72" s="12">
        <v>62.5</v>
      </c>
      <c r="D72" s="12">
        <v>12</v>
      </c>
      <c r="E72" s="12">
        <v>36.9</v>
      </c>
      <c r="F72" s="12">
        <v>5.3</v>
      </c>
      <c r="G72" s="12">
        <v>86.2</v>
      </c>
      <c r="H72" s="12">
        <v>143.6</v>
      </c>
      <c r="I72" s="12">
        <v>3.5</v>
      </c>
      <c r="J72" s="12">
        <v>59.8</v>
      </c>
    </row>
    <row r="73" spans="1:10" ht="13.5" customHeight="1" x14ac:dyDescent="0.2">
      <c r="A73" s="18" t="s">
        <v>65</v>
      </c>
      <c r="B73" s="19">
        <f t="shared" ref="B73" si="43">SUM(B74:B76)</f>
        <v>5910.2000000000007</v>
      </c>
      <c r="C73" s="19">
        <f t="shared" ref="C73" si="44">SUM(C74:C76)</f>
        <v>2832.3</v>
      </c>
      <c r="D73" s="19">
        <f t="shared" ref="D73:F73" si="45">SUM(D74:D76)</f>
        <v>4784.5000000000009</v>
      </c>
      <c r="E73" s="19">
        <f t="shared" si="45"/>
        <v>3099.2</v>
      </c>
      <c r="F73" s="19">
        <f t="shared" si="45"/>
        <v>3147.9</v>
      </c>
      <c r="G73" s="19">
        <f t="shared" ref="G73" si="46">SUM(G74:G76)</f>
        <v>4101.7</v>
      </c>
      <c r="H73" s="19">
        <f t="shared" ref="H73" si="47">SUM(H74:H76)</f>
        <v>2736.4</v>
      </c>
      <c r="I73" s="19">
        <f t="shared" ref="I73:J73" si="48">SUM(I74:I76)</f>
        <v>6425.4</v>
      </c>
      <c r="J73" s="19">
        <f t="shared" si="48"/>
        <v>11845.1</v>
      </c>
    </row>
    <row r="74" spans="1:10" ht="30" customHeight="1" x14ac:dyDescent="0.2">
      <c r="A74" s="17" t="s">
        <v>77</v>
      </c>
      <c r="B74" s="12">
        <v>5693.1</v>
      </c>
      <c r="C74" s="12">
        <v>2676.7000000000003</v>
      </c>
      <c r="D74" s="12">
        <v>2665.9</v>
      </c>
      <c r="E74" s="12">
        <v>2980.8</v>
      </c>
      <c r="F74" s="12">
        <v>2957.3</v>
      </c>
      <c r="G74" s="12">
        <v>3814.1</v>
      </c>
      <c r="H74" s="12">
        <v>2362.9</v>
      </c>
      <c r="I74" s="12">
        <v>2250.9</v>
      </c>
      <c r="J74" s="12">
        <v>1873.4</v>
      </c>
    </row>
    <row r="75" spans="1:10" ht="13.5" customHeight="1" x14ac:dyDescent="0.2">
      <c r="A75" s="11" t="s">
        <v>66</v>
      </c>
      <c r="B75" s="12">
        <v>206.6</v>
      </c>
      <c r="C75" s="12">
        <v>148.60000000000002</v>
      </c>
      <c r="D75" s="12">
        <v>2094.8000000000002</v>
      </c>
      <c r="E75" s="12">
        <v>118.2</v>
      </c>
      <c r="F75" s="12">
        <v>162.9</v>
      </c>
      <c r="G75" s="12">
        <v>170.2</v>
      </c>
      <c r="H75" s="12">
        <v>310.3</v>
      </c>
      <c r="I75" s="12">
        <v>4111.6000000000004</v>
      </c>
      <c r="J75" s="12">
        <v>9914.7000000000007</v>
      </c>
    </row>
    <row r="76" spans="1:10" ht="13.5" customHeight="1" x14ac:dyDescent="0.2">
      <c r="A76" s="11" t="s">
        <v>67</v>
      </c>
      <c r="B76" s="12">
        <v>10.5</v>
      </c>
      <c r="C76" s="12">
        <v>7</v>
      </c>
      <c r="D76" s="12">
        <v>23.8</v>
      </c>
      <c r="E76" s="12">
        <v>0.2</v>
      </c>
      <c r="F76" s="12">
        <v>27.7</v>
      </c>
      <c r="G76" s="12">
        <v>117.4</v>
      </c>
      <c r="H76" s="12">
        <v>63.2</v>
      </c>
      <c r="I76" s="12">
        <v>62.9</v>
      </c>
      <c r="J76" s="12">
        <v>57</v>
      </c>
    </row>
    <row r="77" spans="1:10" ht="13.5" customHeight="1" x14ac:dyDescent="0.2">
      <c r="A77" s="18" t="s">
        <v>68</v>
      </c>
      <c r="B77" s="19">
        <v>7268.4</v>
      </c>
      <c r="C77" s="19">
        <v>8119.9999999999991</v>
      </c>
      <c r="D77" s="19">
        <v>7331.5</v>
      </c>
      <c r="E77" s="19">
        <v>7572.6</v>
      </c>
      <c r="F77" s="19">
        <v>10790.5</v>
      </c>
      <c r="G77" s="19">
        <v>11231.1</v>
      </c>
      <c r="H77" s="19">
        <v>11210.9</v>
      </c>
      <c r="I77" s="19">
        <v>9865.1</v>
      </c>
      <c r="J77" s="19">
        <v>7328.8</v>
      </c>
    </row>
    <row r="78" spans="1:10" ht="13.5" customHeight="1" x14ac:dyDescent="0.2">
      <c r="A78" s="18" t="s">
        <v>69</v>
      </c>
      <c r="B78" s="19">
        <f t="shared" ref="B78" si="49">SUM(B79:B84)</f>
        <v>485.2</v>
      </c>
      <c r="C78" s="19">
        <f t="shared" ref="C78" si="50">SUM(C79:C84)</f>
        <v>423.4</v>
      </c>
      <c r="D78" s="19">
        <f t="shared" ref="D78:F78" si="51">SUM(D79:D84)</f>
        <v>529.30000000000007</v>
      </c>
      <c r="E78" s="19">
        <f t="shared" si="51"/>
        <v>544.20000000000005</v>
      </c>
      <c r="F78" s="19">
        <f t="shared" si="51"/>
        <v>677.80000000000007</v>
      </c>
      <c r="G78" s="19">
        <f>SUM(G79:G84)</f>
        <v>474.9</v>
      </c>
      <c r="H78" s="19">
        <f>SUM(H79:H84)</f>
        <v>656.1</v>
      </c>
      <c r="I78" s="19">
        <f>SUM(I79:I84)</f>
        <v>482.5</v>
      </c>
      <c r="J78" s="19">
        <f>SUM(J79:J84)</f>
        <v>708.4</v>
      </c>
    </row>
    <row r="79" spans="1:10" ht="13.5" customHeight="1" x14ac:dyDescent="0.2">
      <c r="A79" s="11" t="s">
        <v>70</v>
      </c>
      <c r="B79" s="12">
        <v>29.6</v>
      </c>
      <c r="C79" s="12">
        <v>41.6</v>
      </c>
      <c r="D79" s="12">
        <v>14.9</v>
      </c>
      <c r="E79" s="12">
        <v>5.4</v>
      </c>
      <c r="F79" s="12">
        <v>27.2</v>
      </c>
      <c r="G79" s="12">
        <v>19.5</v>
      </c>
      <c r="H79" s="12">
        <v>138.9</v>
      </c>
      <c r="I79" s="12">
        <v>71.7</v>
      </c>
      <c r="J79" s="12">
        <v>102</v>
      </c>
    </row>
    <row r="80" spans="1:10" ht="13.5" customHeight="1" x14ac:dyDescent="0.2">
      <c r="A80" s="11" t="s">
        <v>71</v>
      </c>
      <c r="B80" s="12">
        <v>47.6</v>
      </c>
      <c r="C80" s="12">
        <v>82.199999999999989</v>
      </c>
      <c r="D80" s="12">
        <v>103.8</v>
      </c>
      <c r="E80" s="12">
        <v>218.9</v>
      </c>
      <c r="F80" s="12">
        <v>152.1</v>
      </c>
      <c r="G80" s="12">
        <v>132.6</v>
      </c>
      <c r="H80" s="12">
        <v>353.3</v>
      </c>
      <c r="I80" s="12">
        <v>167.9</v>
      </c>
      <c r="J80" s="12">
        <v>150.5</v>
      </c>
    </row>
    <row r="81" spans="1:10" ht="13.5" customHeight="1" x14ac:dyDescent="0.2">
      <c r="A81" s="11" t="s">
        <v>72</v>
      </c>
      <c r="B81" s="12">
        <v>348.5</v>
      </c>
      <c r="C81" s="12">
        <v>112.8</v>
      </c>
      <c r="D81" s="12">
        <v>329.3</v>
      </c>
      <c r="E81" s="12">
        <v>159.5</v>
      </c>
      <c r="F81" s="12">
        <v>149.6</v>
      </c>
      <c r="G81" s="12">
        <v>171.8</v>
      </c>
      <c r="H81" s="12">
        <v>91.6</v>
      </c>
      <c r="I81" s="12">
        <v>159.19999999999999</v>
      </c>
      <c r="J81" s="12">
        <v>425.8</v>
      </c>
    </row>
    <row r="82" spans="1:10" ht="13.5" customHeight="1" x14ac:dyDescent="0.2">
      <c r="A82" s="20" t="s">
        <v>80</v>
      </c>
      <c r="B82" s="21">
        <v>0</v>
      </c>
      <c r="C82" s="21">
        <v>0</v>
      </c>
      <c r="D82" s="12">
        <v>13.4</v>
      </c>
      <c r="E82" s="12">
        <v>1.5</v>
      </c>
      <c r="F82" s="12"/>
      <c r="G82" s="12">
        <v>0</v>
      </c>
      <c r="H82" s="12">
        <v>0</v>
      </c>
      <c r="I82" s="12">
        <v>23.2</v>
      </c>
      <c r="J82" s="12">
        <v>4.2</v>
      </c>
    </row>
    <row r="83" spans="1:10" ht="13.5" customHeight="1" x14ac:dyDescent="0.2">
      <c r="A83" s="11" t="s">
        <v>79</v>
      </c>
      <c r="B83" s="12">
        <v>30.3</v>
      </c>
      <c r="C83" s="12">
        <v>91.3</v>
      </c>
      <c r="D83" s="12">
        <v>64.2</v>
      </c>
      <c r="E83" s="12">
        <v>119.3</v>
      </c>
      <c r="F83" s="12">
        <v>329.8</v>
      </c>
      <c r="G83" s="12">
        <v>121.4</v>
      </c>
      <c r="H83" s="12">
        <v>57</v>
      </c>
      <c r="I83" s="12">
        <v>28.5</v>
      </c>
      <c r="J83" s="12">
        <v>17.3</v>
      </c>
    </row>
    <row r="84" spans="1:10" ht="13.5" customHeight="1" x14ac:dyDescent="0.2">
      <c r="A84" s="11" t="s">
        <v>73</v>
      </c>
      <c r="B84" s="12">
        <v>29.2</v>
      </c>
      <c r="C84" s="12">
        <v>95.5</v>
      </c>
      <c r="D84" s="12">
        <v>3.7</v>
      </c>
      <c r="E84" s="12">
        <v>39.6</v>
      </c>
      <c r="F84" s="12">
        <v>19.100000000000001</v>
      </c>
      <c r="G84" s="12">
        <v>29.6</v>
      </c>
      <c r="H84" s="12">
        <v>15.3</v>
      </c>
      <c r="I84" s="12">
        <v>32</v>
      </c>
      <c r="J84" s="12">
        <v>8.6</v>
      </c>
    </row>
    <row r="85" spans="1:10" ht="14.25" customHeight="1" x14ac:dyDescent="0.2">
      <c r="A85" s="18" t="s">
        <v>3</v>
      </c>
      <c r="B85" s="19">
        <v>439.59999999999997</v>
      </c>
      <c r="C85" s="19">
        <v>328.6</v>
      </c>
      <c r="D85" s="19">
        <v>473.3</v>
      </c>
      <c r="E85" s="19">
        <v>514.1</v>
      </c>
      <c r="F85" s="19">
        <v>554.20000000000005</v>
      </c>
      <c r="G85" s="19">
        <v>882</v>
      </c>
      <c r="H85" s="19">
        <v>503.7</v>
      </c>
      <c r="I85" s="19">
        <v>412.3</v>
      </c>
      <c r="J85" s="19">
        <v>1158.8</v>
      </c>
    </row>
    <row r="86" spans="1:10" ht="14.25" customHeight="1" x14ac:dyDescent="0.2">
      <c r="A86" s="18" t="s">
        <v>78</v>
      </c>
      <c r="B86" s="19">
        <f t="shared" ref="B86:J86" si="52">B88-B9-B13-B18-B43-B44-B49-B53-B57-B63-B66-B73-B77-B78-B85</f>
        <v>52.60000000000332</v>
      </c>
      <c r="C86" s="19">
        <f t="shared" si="52"/>
        <v>167.30000000000382</v>
      </c>
      <c r="D86" s="19">
        <f t="shared" si="52"/>
        <v>65.000000000005741</v>
      </c>
      <c r="E86" s="19">
        <f t="shared" si="52"/>
        <v>91.400000000002478</v>
      </c>
      <c r="F86" s="19">
        <f t="shared" si="52"/>
        <v>139.40000000000498</v>
      </c>
      <c r="G86" s="19">
        <f t="shared" si="52"/>
        <v>406.50000000000318</v>
      </c>
      <c r="H86" s="19">
        <f t="shared" si="52"/>
        <v>420.70000000000181</v>
      </c>
      <c r="I86" s="19">
        <f t="shared" si="52"/>
        <v>472.49999999999926</v>
      </c>
      <c r="J86" s="19">
        <f t="shared" si="52"/>
        <v>280.39999999999941</v>
      </c>
    </row>
    <row r="87" spans="1:10" ht="11.25" customHeight="1" x14ac:dyDescent="0.2">
      <c r="A87" s="13"/>
      <c r="B87" s="14"/>
      <c r="C87" s="14"/>
      <c r="D87" s="14"/>
      <c r="E87" s="14"/>
      <c r="F87" s="14"/>
      <c r="G87" s="14"/>
      <c r="H87" s="14"/>
      <c r="I87" s="14"/>
      <c r="J87" s="14"/>
    </row>
    <row r="88" spans="1:10" ht="30" customHeight="1" x14ac:dyDescent="0.2">
      <c r="A88" s="15" t="s">
        <v>0</v>
      </c>
      <c r="B88" s="16">
        <v>35068.300000000003</v>
      </c>
      <c r="C88" s="16">
        <v>26060.2</v>
      </c>
      <c r="D88" s="16">
        <v>32091.7</v>
      </c>
      <c r="E88" s="16">
        <v>39076.9</v>
      </c>
      <c r="F88" s="16">
        <v>36549.5</v>
      </c>
      <c r="G88" s="16">
        <v>39920</v>
      </c>
      <c r="H88" s="16">
        <v>35351.199999999997</v>
      </c>
      <c r="I88" s="16">
        <v>34354</v>
      </c>
      <c r="J88" s="16">
        <v>47426</v>
      </c>
    </row>
    <row r="89" spans="1:10" x14ac:dyDescent="0.2">
      <c r="A89" s="25" t="s">
        <v>86</v>
      </c>
      <c r="B89" s="1"/>
      <c r="C89" s="1"/>
      <c r="D89" s="1"/>
      <c r="E89" s="1"/>
      <c r="F89" s="1"/>
      <c r="G89" s="1"/>
    </row>
    <row r="90" spans="1:10" x14ac:dyDescent="0.2">
      <c r="A90" s="25" t="s">
        <v>87</v>
      </c>
      <c r="B90" s="22"/>
      <c r="C90" s="22"/>
      <c r="D90" s="22"/>
      <c r="E90" s="22"/>
      <c r="F90" s="22"/>
      <c r="G90" s="22"/>
      <c r="H90" s="22"/>
      <c r="I90" s="22"/>
      <c r="J90" s="22"/>
    </row>
    <row r="91" spans="1:10" x14ac:dyDescent="0.2">
      <c r="B91" s="23"/>
      <c r="C91" s="23"/>
      <c r="D91" s="23"/>
      <c r="E91" s="23"/>
      <c r="F91" s="23"/>
      <c r="G91" s="23"/>
    </row>
  </sheetData>
  <mergeCells count="13">
    <mergeCell ref="A1:J1"/>
    <mergeCell ref="A2:J2"/>
    <mergeCell ref="A3:J3"/>
    <mergeCell ref="I6:I7"/>
    <mergeCell ref="J6:J7"/>
    <mergeCell ref="H6:H7"/>
    <mergeCell ref="G6:G7"/>
    <mergeCell ref="A6:A7"/>
    <mergeCell ref="C6:C7"/>
    <mergeCell ref="D6:D7"/>
    <mergeCell ref="E6:E7"/>
    <mergeCell ref="F6:F7"/>
    <mergeCell ref="B6:B7"/>
  </mergeCells>
  <printOptions horizontalCentered="1" verticalCentered="1"/>
  <pageMargins left="0" right="0" top="0" bottom="0" header="0" footer="0"/>
  <pageSetup paperSize="9" scale="68" orientation="portrait" r:id="rId1"/>
  <headerFooter alignWithMargins="0"/>
  <ignoredErrors>
    <ignoredError sqref="C19:C37 C80:C81 C15:C17 C83:C84 C87 C39:C43 C44:D56 C85:D86 D79 E86 D80:E84 C58:D72" formula="1"/>
    <ignoredError sqref="C18 C73:C79 D73:D78 E78:E79" formula="1" formulaRange="1"/>
    <ignoredError sqref="D18 E18 E74:E77 E73 F18:G18 F44 F19:F43 F49 F45:F48 F53 F50:F52 F54:F56 F63 F58:F61 F66 F64:F65 F73 F67:F72 F78 F74:F76 F77 F86:F87 F79:F84 F85 G73 B78 B73 B18 H18 H73 G78:H78 I18:J18 I16:I17 I44:J44 I19:I42 I43 I49:J49 I45:I48 I53:J53 I50:I52 I54:I56 I63:J63 I58:I62 I66:J66 I64:I65 I73:J73 I67:I72 I78:J78 I74:I76 I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R-IDE-NMA</vt:lpstr>
      <vt:lpstr>'R-IDE-NMA'!Zone_d_impression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</dc:creator>
  <cp:lastModifiedBy>SAAJI Jamila</cp:lastModifiedBy>
  <cp:lastPrinted>2013-11-27T15:40:55Z</cp:lastPrinted>
  <dcterms:created xsi:type="dcterms:W3CDTF">2011-12-02T12:08:48Z</dcterms:created>
  <dcterms:modified xsi:type="dcterms:W3CDTF">2019-04-30T11:40:40Z</dcterms:modified>
</cp:coreProperties>
</file>