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JI\Desktop\Séries pour le site (actu du 11-02-2019)\"/>
    </mc:Choice>
  </mc:AlternateContent>
  <bookViews>
    <workbookView xWindow="120" yWindow="165" windowWidth="18915" windowHeight="11700" tabRatio="775"/>
  </bookViews>
  <sheets>
    <sheet name="R-IDE-NMA" sheetId="7" r:id="rId1"/>
  </sheets>
  <definedNames>
    <definedName name="invpay95" localSheetId="0">#REF!</definedName>
    <definedName name="invpay95">#REF!</definedName>
    <definedName name="Mat1_96">#REF!</definedName>
    <definedName name="_xlnm.Print_Area" localSheetId="0">'R-IDE-NMA'!$A$1:$D$88</definedName>
  </definedNames>
  <calcPr calcId="162913"/>
</workbook>
</file>

<file path=xl/calcChain.xml><?xml version="1.0" encoding="utf-8"?>
<calcChain xmlns="http://schemas.openxmlformats.org/spreadsheetml/2006/main">
  <c r="J78" i="7" l="1"/>
  <c r="I78" i="7"/>
  <c r="J73" i="7"/>
  <c r="I73" i="7"/>
  <c r="J66" i="7"/>
  <c r="I66" i="7"/>
  <c r="J63" i="7"/>
  <c r="I63" i="7"/>
  <c r="J57" i="7"/>
  <c r="I57" i="7"/>
  <c r="J53" i="7"/>
  <c r="I53" i="7"/>
  <c r="J49" i="7"/>
  <c r="I49" i="7"/>
  <c r="J44" i="7"/>
  <c r="I44" i="7"/>
  <c r="J18" i="7"/>
  <c r="I18" i="7"/>
  <c r="J13" i="7"/>
  <c r="I13" i="7"/>
  <c r="J9" i="7"/>
  <c r="I9" i="7"/>
  <c r="I86" i="7" l="1"/>
  <c r="J86" i="7"/>
  <c r="H78" i="7" l="1"/>
  <c r="H73" i="7"/>
  <c r="H66" i="7"/>
  <c r="H63" i="7"/>
  <c r="H57" i="7"/>
  <c r="H53" i="7"/>
  <c r="H49" i="7"/>
  <c r="H44" i="7"/>
  <c r="H18" i="7"/>
  <c r="H13" i="7"/>
  <c r="H9" i="7"/>
  <c r="H86" i="7" l="1"/>
  <c r="G78" i="7" l="1"/>
  <c r="B78" i="7" l="1"/>
  <c r="B73" i="7"/>
  <c r="B66" i="7"/>
  <c r="B63" i="7"/>
  <c r="B57" i="7"/>
  <c r="B53" i="7"/>
  <c r="B49" i="7"/>
  <c r="B44" i="7"/>
  <c r="B18" i="7"/>
  <c r="B13" i="7"/>
  <c r="B9" i="7"/>
  <c r="B86" i="7" l="1"/>
  <c r="G73" i="7"/>
  <c r="G66" i="7"/>
  <c r="G63" i="7"/>
  <c r="G57" i="7"/>
  <c r="G53" i="7"/>
  <c r="G49" i="7"/>
  <c r="G44" i="7"/>
  <c r="G18" i="7"/>
  <c r="G13" i="7"/>
  <c r="G9" i="7"/>
  <c r="G86" i="7" l="1"/>
  <c r="F9" i="7" l="1"/>
  <c r="F13" i="7"/>
  <c r="E13" i="7"/>
  <c r="F18" i="7"/>
  <c r="F44" i="7"/>
  <c r="F49" i="7"/>
  <c r="F53" i="7"/>
  <c r="F57" i="7"/>
  <c r="F63" i="7"/>
  <c r="F66" i="7"/>
  <c r="F73" i="7"/>
  <c r="F78" i="7"/>
  <c r="F86" i="7" l="1"/>
  <c r="C13" i="7"/>
  <c r="D13" i="7"/>
  <c r="E78" i="7" l="1"/>
  <c r="E73" i="7"/>
  <c r="E66" i="7"/>
  <c r="E63" i="7"/>
  <c r="E57" i="7"/>
  <c r="E53" i="7"/>
  <c r="E49" i="7"/>
  <c r="E44" i="7"/>
  <c r="E18" i="7"/>
  <c r="E9" i="7"/>
  <c r="E86" i="7" l="1"/>
  <c r="D66" i="7"/>
  <c r="D78" i="7"/>
  <c r="D73" i="7"/>
  <c r="D63" i="7"/>
  <c r="D57" i="7"/>
  <c r="D53" i="7"/>
  <c r="D49" i="7"/>
  <c r="D44" i="7"/>
  <c r="D18" i="7"/>
  <c r="D9" i="7"/>
  <c r="D86" i="7" l="1"/>
  <c r="C78" i="7" l="1"/>
  <c r="C73" i="7"/>
  <c r="C66" i="7"/>
  <c r="C63" i="7"/>
  <c r="C57" i="7"/>
  <c r="C53" i="7"/>
  <c r="C49" i="7"/>
  <c r="C44" i="7"/>
  <c r="C18" i="7"/>
  <c r="C9" i="7"/>
  <c r="C86" i="7" l="1"/>
</calcChain>
</file>

<file path=xl/sharedStrings.xml><?xml version="1.0" encoding="utf-8"?>
<sst xmlns="http://schemas.openxmlformats.org/spreadsheetml/2006/main" count="88" uniqueCount="88">
  <si>
    <t>TOTAL</t>
  </si>
  <si>
    <t>SECTEURS</t>
  </si>
  <si>
    <t>Télécommunications</t>
  </si>
  <si>
    <t>Autres services</t>
  </si>
  <si>
    <t>REPARTITION PAR SECTEUR D'ACTIVITE SELON</t>
  </si>
  <si>
    <t>LA NOMENCLATURE MAROCAINE DES ACTIVITES</t>
  </si>
  <si>
    <t xml:space="preserve">En millions de dirhams 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</si>
  <si>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</si>
  <si>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</si>
  <si>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</si>
  <si>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</si>
  <si>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extractives</t>
  </si>
  <si>
    <t>Extraction d'hydrocarbures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</si>
  <si>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</si>
  <si>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</si>
  <si>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</si>
  <si>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</si>
  <si>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</si>
  <si>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</si>
  <si>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</si>
  <si>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Industrie de l'habillement</t>
  </si>
  <si>
    <t>Industrie du cuir et de la chaussure</t>
  </si>
  <si>
    <t>Industrie du bois</t>
  </si>
  <si>
    <t>Imprimerie et reproduction d'enregistrement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</si>
  <si>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</si>
  <si>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</si>
  <si>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</si>
  <si>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</si>
  <si>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</si>
  <si>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</si>
  <si>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</si>
  <si>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</si>
  <si>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</si>
  <si>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</si>
  <si>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</si>
  <si>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</si>
  <si>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</si>
  <si>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</si>
  <si>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</si>
  <si>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Collecte et traitement des eaux usées</t>
  </si>
  <si>
    <t>Collecte, traitement et élimination des déchets ; récupération</t>
  </si>
  <si>
    <t>Dépollution et autres services de gestion des déchets</t>
  </si>
  <si>
    <t>Construction</t>
  </si>
  <si>
    <t>Construction de bâtiments</t>
  </si>
  <si>
    <t>Génie civil</t>
  </si>
  <si>
    <t>Travaux de construction spécialisés</t>
  </si>
  <si>
    <t>Commerce, réparation d'automobiles et de motocycles</t>
  </si>
  <si>
    <t>Commerce et réparation d'automobiles et de motocycles</t>
  </si>
  <si>
    <t>Commerce de gros</t>
  </si>
  <si>
    <t>Commerce de détail</t>
  </si>
  <si>
    <t>Transports et entreposage</t>
  </si>
  <si>
    <t>Transports terrestres et transports par conduites</t>
  </si>
  <si>
    <t>Transports par eau</t>
  </si>
  <si>
    <t xml:space="preserve">Transports aériens 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</si>
  <si>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</si>
  <si>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</si>
  <si>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</si>
  <si>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</si>
  <si>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</si>
  <si>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</si>
  <si>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</si>
  <si>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</si>
  <si>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</si>
  <si>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Programmation, conseil et autres activités informatiques</t>
  </si>
  <si>
    <t>Services d'information</t>
  </si>
  <si>
    <t>Activités financières et d'assurance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</si>
  <si>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</si>
  <si>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</si>
  <si>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</si>
  <si>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</si>
  <si>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</si>
  <si>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</si>
  <si>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tehniques</t>
  </si>
  <si>
    <t>Autres activités spécialisées, scientifiques et techniques</t>
  </si>
  <si>
    <t>Industrie du papier et du carton</t>
  </si>
  <si>
    <t>Cokéfaction et raffinage</t>
  </si>
  <si>
    <t>Autres industries manufacturières</t>
  </si>
  <si>
    <t>Activités des services financiers, hors assurance et caisses de retraite dont activités des sociétés holdings</t>
  </si>
  <si>
    <t>Autres secteurs</t>
  </si>
  <si>
    <t>Publicité et études de marché</t>
  </si>
  <si>
    <t>Recherche-développement scientifique</t>
  </si>
  <si>
    <t>Fabrication de textiles</t>
  </si>
  <si>
    <t>Industrie métallurgique</t>
  </si>
  <si>
    <t>RECETTES DES INVESTISSEMENTS DIRECTS ETRANGERS AU MAROC</t>
  </si>
  <si>
    <t>2017*</t>
  </si>
  <si>
    <t>2018**</t>
  </si>
  <si>
    <t>*Chiffres actualisés</t>
  </si>
  <si>
    <t>**Chiffres provisoires arrêtés à fin septembre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</si>
</sst>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W"/>
    <numFmt numFmtId="165" formatCode="_-* #,##0.00\ _F_-;\-* #,##0.00\ _F_-;_-* &quot;-&quot;??\ _F_-;_-@_-"/>
    <numFmt numFmtId="166" formatCode="#,##0.0;\-#,##0.0;&quot;-   &quot;"/>
    <numFmt numFmtId="167" formatCode="_-* #,##0.0\ _F_-;\-* #,##0.0\ _F_-;_-* &quot;-&quot;??\ _F_-;_-@_-"/>
    <numFmt numFmtId="168" formatCode="_-* #,##0.00\ [$€-1]_-;\-* #,##0.00\ [$€-1]_-;_-* &quot;-&quot;??\ [$€-1]_-"/>
    <numFmt numFmtId="169" formatCode="_-* #,##0.0\ _€_-;\-* #,##0.0\ _€_-;_-* &quot;-&quot;?\ _€_-;_-@_-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color indexed="59"/>
      <name val="Times New Roman"/>
      <family val="1"/>
    </font>
    <font>
      <i/>
      <sz val="9"/>
      <color indexed="59"/>
      <name val="Times New Roman"/>
      <family val="1"/>
    </font>
    <font>
      <b/>
      <sz val="10"/>
      <color theme="4" tint="-0.499984740745262"/>
      <name val="Times New Roman"/>
      <family val="1"/>
    </font>
    <font>
      <i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 applyProtection="0"/>
    <xf numFmtId="16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3" applyFont="1" applyBorder="1"/>
    <xf numFmtId="0" fontId="1" fillId="0" borderId="0" xfId="2"/>
    <xf numFmtId="0" fontId="4" fillId="0" borderId="0" xfId="2" applyFont="1" applyFill="1" applyAlignment="1">
      <alignment horizontal="centerContinuous"/>
    </xf>
    <xf numFmtId="0" fontId="1" fillId="0" borderId="0" xfId="2" applyFont="1" applyFill="1"/>
    <xf numFmtId="0" fontId="4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1" fillId="0" borderId="2" xfId="2" applyFill="1" applyBorder="1" applyAlignment="1">
      <alignment horizontal="left"/>
    </xf>
    <xf numFmtId="0" fontId="5" fillId="0" borderId="3" xfId="2" applyFont="1" applyBorder="1" applyAlignment="1">
      <alignment horizontal="center"/>
    </xf>
    <xf numFmtId="0" fontId="1" fillId="0" borderId="0" xfId="2" applyFill="1"/>
    <xf numFmtId="0" fontId="4" fillId="0" borderId="2" xfId="3" applyFont="1" applyBorder="1" applyAlignment="1">
      <alignment horizontal="left" vertical="center" indent="1"/>
    </xf>
    <xf numFmtId="167" fontId="4" fillId="0" borderId="4" xfId="1" applyNumberFormat="1" applyFont="1" applyFill="1" applyBorder="1" applyAlignment="1">
      <alignment vertical="center"/>
    </xf>
    <xf numFmtId="0" fontId="4" fillId="0" borderId="2" xfId="3" applyFont="1" applyBorder="1" applyAlignment="1">
      <alignment vertical="center"/>
    </xf>
    <xf numFmtId="164" fontId="4" fillId="0" borderId="4" xfId="2" applyNumberFormat="1" applyFont="1" applyBorder="1" applyAlignment="1"/>
    <xf numFmtId="166" fontId="2" fillId="2" borderId="5" xfId="2" applyNumberFormat="1" applyFont="1" applyFill="1" applyBorder="1" applyAlignment="1">
      <alignment horizontal="center" vertical="center"/>
    </xf>
    <xf numFmtId="166" fontId="2" fillId="2" borderId="1" xfId="3" applyNumberFormat="1" applyFont="1" applyFill="1" applyBorder="1" applyAlignment="1">
      <alignment horizontal="right" vertical="center" indent="1"/>
    </xf>
    <xf numFmtId="0" fontId="4" fillId="0" borderId="2" xfId="3" applyFont="1" applyBorder="1" applyAlignment="1">
      <alignment horizontal="left" vertical="center" wrapText="1" indent="1"/>
    </xf>
    <xf numFmtId="0" fontId="8" fillId="3" borderId="2" xfId="3" applyFont="1" applyFill="1" applyBorder="1" applyAlignment="1">
      <alignment horizontal="left" vertical="center" indent="1"/>
    </xf>
    <xf numFmtId="167" fontId="8" fillId="3" borderId="4" xfId="1" applyNumberFormat="1" applyFont="1" applyFill="1" applyBorder="1" applyAlignment="1">
      <alignment vertical="center"/>
    </xf>
    <xf numFmtId="0" fontId="4" fillId="4" borderId="2" xfId="3" applyFont="1" applyFill="1" applyBorder="1" applyAlignment="1">
      <alignment horizontal="left" vertical="center" indent="1"/>
    </xf>
    <xf numFmtId="167" fontId="4" fillId="4" borderId="4" xfId="1" applyNumberFormat="1" applyFont="1" applyFill="1" applyBorder="1" applyAlignment="1">
      <alignment vertical="center"/>
    </xf>
    <xf numFmtId="167" fontId="1" fillId="0" borderId="0" xfId="2" applyNumberFormat="1"/>
    <xf numFmtId="169" fontId="1" fillId="0" borderId="0" xfId="2" applyNumberFormat="1"/>
    <xf numFmtId="0" fontId="1" fillId="0" borderId="3" xfId="2" applyFill="1" applyBorder="1"/>
    <xf numFmtId="0" fontId="9" fillId="0" borderId="0" xfId="3" applyFont="1" applyAlignment="1">
      <alignment horizontal="left"/>
    </xf>
    <xf numFmtId="0" fontId="1" fillId="0" borderId="6" xfId="2" applyFill="1" applyBorder="1"/>
    <xf numFmtId="0" fontId="3" fillId="2" borderId="1" xfId="1" applyNumberFormat="1" applyFont="1" applyFill="1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3" fillId="5" borderId="1" xfId="3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</cellXfs>
  <cellStyles count="5">
    <cellStyle name="Euro" xfId="4"/>
    <cellStyle name="Milliers 2" xfId="1"/>
    <cellStyle name="Normal" xfId="0" builtinId="0"/>
    <cellStyle name="Normal 2" xfId="2"/>
    <cellStyle name="Normal_invsect91-95" xfId="3"/>
  </cellStyles>
  <dxfs count="0"/>
  <tableStyles count="0" defaultTableStyle="TableStyleMedium2" defaultPivotStyle="PivotStyleLight16"/>
  <colors>
    <mruColors>
      <color rgb="FFCCFFFF"/>
      <color rgb="FF99CCFF"/>
      <color rgb="FF00008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tabSelected="1" zoomScaleNormal="100" workbookViewId="0">
      <selection sqref="A1:J1"/>
    </sheetView>
  </sheetViews>
  <sheetFormatPr baseColWidth="10" defaultRowHeight="12.75" x14ac:dyDescent="0.2"/>
  <cols>
    <col min="1" max="1" width="66.85546875" style="2" bestFit="1" customWidth="1"/>
    <col min="2" max="7" width="13.7109375" style="2" customWidth="1"/>
    <col min="8" max="8" width="12.85546875" style="2" customWidth="1"/>
    <col min="9" max="170" width="11.42578125" style="2"/>
    <col min="171" max="171" width="11.42578125" style="2" customWidth="1"/>
    <col min="172" max="172" width="67.140625" style="2" customWidth="1"/>
    <col min="173" max="178" width="11.42578125" style="2" customWidth="1"/>
    <col min="179" max="179" width="15.5703125" style="2" customWidth="1"/>
    <col min="180" max="180" width="10.7109375" style="2" customWidth="1"/>
    <col min="181" max="186" width="11.42578125" style="2" customWidth="1"/>
    <col min="187" max="187" width="15.5703125" style="2" customWidth="1"/>
    <col min="188" max="188" width="10.7109375" style="2" customWidth="1"/>
    <col min="189" max="189" width="15.5703125" style="2" customWidth="1"/>
    <col min="190" max="190" width="10.7109375" style="2" customWidth="1"/>
    <col min="191" max="426" width="11.42578125" style="2"/>
    <col min="427" max="427" width="11.42578125" style="2" customWidth="1"/>
    <col min="428" max="428" width="67.140625" style="2" customWidth="1"/>
    <col min="429" max="434" width="11.42578125" style="2" customWidth="1"/>
    <col min="435" max="435" width="15.5703125" style="2" customWidth="1"/>
    <col min="436" max="436" width="10.7109375" style="2" customWidth="1"/>
    <col min="437" max="442" width="11.42578125" style="2" customWidth="1"/>
    <col min="443" max="443" width="15.5703125" style="2" customWidth="1"/>
    <col min="444" max="444" width="10.7109375" style="2" customWidth="1"/>
    <col min="445" max="445" width="15.5703125" style="2" customWidth="1"/>
    <col min="446" max="446" width="10.7109375" style="2" customWidth="1"/>
    <col min="447" max="682" width="11.42578125" style="2"/>
    <col min="683" max="683" width="11.42578125" style="2" customWidth="1"/>
    <col min="684" max="684" width="67.140625" style="2" customWidth="1"/>
    <col min="685" max="690" width="11.42578125" style="2" customWidth="1"/>
    <col min="691" max="691" width="15.5703125" style="2" customWidth="1"/>
    <col min="692" max="692" width="10.7109375" style="2" customWidth="1"/>
    <col min="693" max="698" width="11.42578125" style="2" customWidth="1"/>
    <col min="699" max="699" width="15.5703125" style="2" customWidth="1"/>
    <col min="700" max="700" width="10.7109375" style="2" customWidth="1"/>
    <col min="701" max="701" width="15.5703125" style="2" customWidth="1"/>
    <col min="702" max="702" width="10.7109375" style="2" customWidth="1"/>
    <col min="703" max="938" width="11.42578125" style="2"/>
    <col min="939" max="939" width="11.42578125" style="2" customWidth="1"/>
    <col min="940" max="940" width="67.140625" style="2" customWidth="1"/>
    <col min="941" max="946" width="11.42578125" style="2" customWidth="1"/>
    <col min="947" max="947" width="15.5703125" style="2" customWidth="1"/>
    <col min="948" max="948" width="10.7109375" style="2" customWidth="1"/>
    <col min="949" max="954" width="11.42578125" style="2" customWidth="1"/>
    <col min="955" max="955" width="15.5703125" style="2" customWidth="1"/>
    <col min="956" max="956" width="10.7109375" style="2" customWidth="1"/>
    <col min="957" max="957" width="15.5703125" style="2" customWidth="1"/>
    <col min="958" max="958" width="10.7109375" style="2" customWidth="1"/>
    <col min="959" max="1194" width="11.42578125" style="2"/>
    <col min="1195" max="1195" width="11.42578125" style="2" customWidth="1"/>
    <col min="1196" max="1196" width="67.140625" style="2" customWidth="1"/>
    <col min="1197" max="1202" width="11.42578125" style="2" customWidth="1"/>
    <col min="1203" max="1203" width="15.5703125" style="2" customWidth="1"/>
    <col min="1204" max="1204" width="10.7109375" style="2" customWidth="1"/>
    <col min="1205" max="1210" width="11.42578125" style="2" customWidth="1"/>
    <col min="1211" max="1211" width="15.5703125" style="2" customWidth="1"/>
    <col min="1212" max="1212" width="10.7109375" style="2" customWidth="1"/>
    <col min="1213" max="1213" width="15.5703125" style="2" customWidth="1"/>
    <col min="1214" max="1214" width="10.7109375" style="2" customWidth="1"/>
    <col min="1215" max="1450" width="11.42578125" style="2"/>
    <col min="1451" max="1451" width="11.42578125" style="2" customWidth="1"/>
    <col min="1452" max="1452" width="67.140625" style="2" customWidth="1"/>
    <col min="1453" max="1458" width="11.42578125" style="2" customWidth="1"/>
    <col min="1459" max="1459" width="15.5703125" style="2" customWidth="1"/>
    <col min="1460" max="1460" width="10.7109375" style="2" customWidth="1"/>
    <col min="1461" max="1466" width="11.42578125" style="2" customWidth="1"/>
    <col min="1467" max="1467" width="15.5703125" style="2" customWidth="1"/>
    <col min="1468" max="1468" width="10.7109375" style="2" customWidth="1"/>
    <col min="1469" max="1469" width="15.5703125" style="2" customWidth="1"/>
    <col min="1470" max="1470" width="10.7109375" style="2" customWidth="1"/>
    <col min="1471" max="1706" width="11.42578125" style="2"/>
    <col min="1707" max="1707" width="11.42578125" style="2" customWidth="1"/>
    <col min="1708" max="1708" width="67.140625" style="2" customWidth="1"/>
    <col min="1709" max="1714" width="11.42578125" style="2" customWidth="1"/>
    <col min="1715" max="1715" width="15.5703125" style="2" customWidth="1"/>
    <col min="1716" max="1716" width="10.7109375" style="2" customWidth="1"/>
    <col min="1717" max="1722" width="11.42578125" style="2" customWidth="1"/>
    <col min="1723" max="1723" width="15.5703125" style="2" customWidth="1"/>
    <col min="1724" max="1724" width="10.7109375" style="2" customWidth="1"/>
    <col min="1725" max="1725" width="15.5703125" style="2" customWidth="1"/>
    <col min="1726" max="1726" width="10.7109375" style="2" customWidth="1"/>
    <col min="1727" max="1962" width="11.42578125" style="2"/>
    <col min="1963" max="1963" width="11.42578125" style="2" customWidth="1"/>
    <col min="1964" max="1964" width="67.140625" style="2" customWidth="1"/>
    <col min="1965" max="1970" width="11.42578125" style="2" customWidth="1"/>
    <col min="1971" max="1971" width="15.5703125" style="2" customWidth="1"/>
    <col min="1972" max="1972" width="10.7109375" style="2" customWidth="1"/>
    <col min="1973" max="1978" width="11.42578125" style="2" customWidth="1"/>
    <col min="1979" max="1979" width="15.5703125" style="2" customWidth="1"/>
    <col min="1980" max="1980" width="10.7109375" style="2" customWidth="1"/>
    <col min="1981" max="1981" width="15.5703125" style="2" customWidth="1"/>
    <col min="1982" max="1982" width="10.7109375" style="2" customWidth="1"/>
    <col min="1983" max="2218" width="11.42578125" style="2"/>
    <col min="2219" max="2219" width="11.42578125" style="2" customWidth="1"/>
    <col min="2220" max="2220" width="67.140625" style="2" customWidth="1"/>
    <col min="2221" max="2226" width="11.42578125" style="2" customWidth="1"/>
    <col min="2227" max="2227" width="15.5703125" style="2" customWidth="1"/>
    <col min="2228" max="2228" width="10.7109375" style="2" customWidth="1"/>
    <col min="2229" max="2234" width="11.42578125" style="2" customWidth="1"/>
    <col min="2235" max="2235" width="15.5703125" style="2" customWidth="1"/>
    <col min="2236" max="2236" width="10.7109375" style="2" customWidth="1"/>
    <col min="2237" max="2237" width="15.5703125" style="2" customWidth="1"/>
    <col min="2238" max="2238" width="10.7109375" style="2" customWidth="1"/>
    <col min="2239" max="2474" width="11.42578125" style="2"/>
    <col min="2475" max="2475" width="11.42578125" style="2" customWidth="1"/>
    <col min="2476" max="2476" width="67.140625" style="2" customWidth="1"/>
    <col min="2477" max="2482" width="11.42578125" style="2" customWidth="1"/>
    <col min="2483" max="2483" width="15.5703125" style="2" customWidth="1"/>
    <col min="2484" max="2484" width="10.7109375" style="2" customWidth="1"/>
    <col min="2485" max="2490" width="11.42578125" style="2" customWidth="1"/>
    <col min="2491" max="2491" width="15.5703125" style="2" customWidth="1"/>
    <col min="2492" max="2492" width="10.7109375" style="2" customWidth="1"/>
    <col min="2493" max="2493" width="15.5703125" style="2" customWidth="1"/>
    <col min="2494" max="2494" width="10.7109375" style="2" customWidth="1"/>
    <col min="2495" max="2730" width="11.42578125" style="2"/>
    <col min="2731" max="2731" width="11.42578125" style="2" customWidth="1"/>
    <col min="2732" max="2732" width="67.140625" style="2" customWidth="1"/>
    <col min="2733" max="2738" width="11.42578125" style="2" customWidth="1"/>
    <col min="2739" max="2739" width="15.5703125" style="2" customWidth="1"/>
    <col min="2740" max="2740" width="10.7109375" style="2" customWidth="1"/>
    <col min="2741" max="2746" width="11.42578125" style="2" customWidth="1"/>
    <col min="2747" max="2747" width="15.5703125" style="2" customWidth="1"/>
    <col min="2748" max="2748" width="10.7109375" style="2" customWidth="1"/>
    <col min="2749" max="2749" width="15.5703125" style="2" customWidth="1"/>
    <col min="2750" max="2750" width="10.7109375" style="2" customWidth="1"/>
    <col min="2751" max="2986" width="11.42578125" style="2"/>
    <col min="2987" max="2987" width="11.42578125" style="2" customWidth="1"/>
    <col min="2988" max="2988" width="67.140625" style="2" customWidth="1"/>
    <col min="2989" max="2994" width="11.42578125" style="2" customWidth="1"/>
    <col min="2995" max="2995" width="15.5703125" style="2" customWidth="1"/>
    <col min="2996" max="2996" width="10.7109375" style="2" customWidth="1"/>
    <col min="2997" max="3002" width="11.42578125" style="2" customWidth="1"/>
    <col min="3003" max="3003" width="15.5703125" style="2" customWidth="1"/>
    <col min="3004" max="3004" width="10.7109375" style="2" customWidth="1"/>
    <col min="3005" max="3005" width="15.5703125" style="2" customWidth="1"/>
    <col min="3006" max="3006" width="10.7109375" style="2" customWidth="1"/>
    <col min="3007" max="3242" width="11.42578125" style="2"/>
    <col min="3243" max="3243" width="11.42578125" style="2" customWidth="1"/>
    <col min="3244" max="3244" width="67.140625" style="2" customWidth="1"/>
    <col min="3245" max="3250" width="11.42578125" style="2" customWidth="1"/>
    <col min="3251" max="3251" width="15.5703125" style="2" customWidth="1"/>
    <col min="3252" max="3252" width="10.7109375" style="2" customWidth="1"/>
    <col min="3253" max="3258" width="11.42578125" style="2" customWidth="1"/>
    <col min="3259" max="3259" width="15.5703125" style="2" customWidth="1"/>
    <col min="3260" max="3260" width="10.7109375" style="2" customWidth="1"/>
    <col min="3261" max="3261" width="15.5703125" style="2" customWidth="1"/>
    <col min="3262" max="3262" width="10.7109375" style="2" customWidth="1"/>
    <col min="3263" max="3498" width="11.42578125" style="2"/>
    <col min="3499" max="3499" width="11.42578125" style="2" customWidth="1"/>
    <col min="3500" max="3500" width="67.140625" style="2" customWidth="1"/>
    <col min="3501" max="3506" width="11.42578125" style="2" customWidth="1"/>
    <col min="3507" max="3507" width="15.5703125" style="2" customWidth="1"/>
    <col min="3508" max="3508" width="10.7109375" style="2" customWidth="1"/>
    <col min="3509" max="3514" width="11.42578125" style="2" customWidth="1"/>
    <col min="3515" max="3515" width="15.5703125" style="2" customWidth="1"/>
    <col min="3516" max="3516" width="10.7109375" style="2" customWidth="1"/>
    <col min="3517" max="3517" width="15.5703125" style="2" customWidth="1"/>
    <col min="3518" max="3518" width="10.7109375" style="2" customWidth="1"/>
    <col min="3519" max="3754" width="11.42578125" style="2"/>
    <col min="3755" max="3755" width="11.42578125" style="2" customWidth="1"/>
    <col min="3756" max="3756" width="67.140625" style="2" customWidth="1"/>
    <col min="3757" max="3762" width="11.42578125" style="2" customWidth="1"/>
    <col min="3763" max="3763" width="15.5703125" style="2" customWidth="1"/>
    <col min="3764" max="3764" width="10.7109375" style="2" customWidth="1"/>
    <col min="3765" max="3770" width="11.42578125" style="2" customWidth="1"/>
    <col min="3771" max="3771" width="15.5703125" style="2" customWidth="1"/>
    <col min="3772" max="3772" width="10.7109375" style="2" customWidth="1"/>
    <col min="3773" max="3773" width="15.5703125" style="2" customWidth="1"/>
    <col min="3774" max="3774" width="10.7109375" style="2" customWidth="1"/>
    <col min="3775" max="4010" width="11.42578125" style="2"/>
    <col min="4011" max="4011" width="11.42578125" style="2" customWidth="1"/>
    <col min="4012" max="4012" width="67.140625" style="2" customWidth="1"/>
    <col min="4013" max="4018" width="11.42578125" style="2" customWidth="1"/>
    <col min="4019" max="4019" width="15.5703125" style="2" customWidth="1"/>
    <col min="4020" max="4020" width="10.7109375" style="2" customWidth="1"/>
    <col min="4021" max="4026" width="11.42578125" style="2" customWidth="1"/>
    <col min="4027" max="4027" width="15.5703125" style="2" customWidth="1"/>
    <col min="4028" max="4028" width="10.7109375" style="2" customWidth="1"/>
    <col min="4029" max="4029" width="15.5703125" style="2" customWidth="1"/>
    <col min="4030" max="4030" width="10.7109375" style="2" customWidth="1"/>
    <col min="4031" max="4266" width="11.42578125" style="2"/>
    <col min="4267" max="4267" width="11.42578125" style="2" customWidth="1"/>
    <col min="4268" max="4268" width="67.140625" style="2" customWidth="1"/>
    <col min="4269" max="4274" width="11.42578125" style="2" customWidth="1"/>
    <col min="4275" max="4275" width="15.5703125" style="2" customWidth="1"/>
    <col min="4276" max="4276" width="10.7109375" style="2" customWidth="1"/>
    <col min="4277" max="4282" width="11.42578125" style="2" customWidth="1"/>
    <col min="4283" max="4283" width="15.5703125" style="2" customWidth="1"/>
    <col min="4284" max="4284" width="10.7109375" style="2" customWidth="1"/>
    <col min="4285" max="4285" width="15.5703125" style="2" customWidth="1"/>
    <col min="4286" max="4286" width="10.7109375" style="2" customWidth="1"/>
    <col min="4287" max="4522" width="11.42578125" style="2"/>
    <col min="4523" max="4523" width="11.42578125" style="2" customWidth="1"/>
    <col min="4524" max="4524" width="67.140625" style="2" customWidth="1"/>
    <col min="4525" max="4530" width="11.42578125" style="2" customWidth="1"/>
    <col min="4531" max="4531" width="15.5703125" style="2" customWidth="1"/>
    <col min="4532" max="4532" width="10.7109375" style="2" customWidth="1"/>
    <col min="4533" max="4538" width="11.42578125" style="2" customWidth="1"/>
    <col min="4539" max="4539" width="15.5703125" style="2" customWidth="1"/>
    <col min="4540" max="4540" width="10.7109375" style="2" customWidth="1"/>
    <col min="4541" max="4541" width="15.5703125" style="2" customWidth="1"/>
    <col min="4542" max="4542" width="10.7109375" style="2" customWidth="1"/>
    <col min="4543" max="4778" width="11.42578125" style="2"/>
    <col min="4779" max="4779" width="11.42578125" style="2" customWidth="1"/>
    <col min="4780" max="4780" width="67.140625" style="2" customWidth="1"/>
    <col min="4781" max="4786" width="11.42578125" style="2" customWidth="1"/>
    <col min="4787" max="4787" width="15.5703125" style="2" customWidth="1"/>
    <col min="4788" max="4788" width="10.7109375" style="2" customWidth="1"/>
    <col min="4789" max="4794" width="11.42578125" style="2" customWidth="1"/>
    <col min="4795" max="4795" width="15.5703125" style="2" customWidth="1"/>
    <col min="4796" max="4796" width="10.7109375" style="2" customWidth="1"/>
    <col min="4797" max="4797" width="15.5703125" style="2" customWidth="1"/>
    <col min="4798" max="4798" width="10.7109375" style="2" customWidth="1"/>
    <col min="4799" max="5034" width="11.42578125" style="2"/>
    <col min="5035" max="5035" width="11.42578125" style="2" customWidth="1"/>
    <col min="5036" max="5036" width="67.140625" style="2" customWidth="1"/>
    <col min="5037" max="5042" width="11.42578125" style="2" customWidth="1"/>
    <col min="5043" max="5043" width="15.5703125" style="2" customWidth="1"/>
    <col min="5044" max="5044" width="10.7109375" style="2" customWidth="1"/>
    <col min="5045" max="5050" width="11.42578125" style="2" customWidth="1"/>
    <col min="5051" max="5051" width="15.5703125" style="2" customWidth="1"/>
    <col min="5052" max="5052" width="10.7109375" style="2" customWidth="1"/>
    <col min="5053" max="5053" width="15.5703125" style="2" customWidth="1"/>
    <col min="5054" max="5054" width="10.7109375" style="2" customWidth="1"/>
    <col min="5055" max="5290" width="11.42578125" style="2"/>
    <col min="5291" max="5291" width="11.42578125" style="2" customWidth="1"/>
    <col min="5292" max="5292" width="67.140625" style="2" customWidth="1"/>
    <col min="5293" max="5298" width="11.42578125" style="2" customWidth="1"/>
    <col min="5299" max="5299" width="15.5703125" style="2" customWidth="1"/>
    <col min="5300" max="5300" width="10.7109375" style="2" customWidth="1"/>
    <col min="5301" max="5306" width="11.42578125" style="2" customWidth="1"/>
    <col min="5307" max="5307" width="15.5703125" style="2" customWidth="1"/>
    <col min="5308" max="5308" width="10.7109375" style="2" customWidth="1"/>
    <col min="5309" max="5309" width="15.5703125" style="2" customWidth="1"/>
    <col min="5310" max="5310" width="10.7109375" style="2" customWidth="1"/>
    <col min="5311" max="5546" width="11.42578125" style="2"/>
    <col min="5547" max="5547" width="11.42578125" style="2" customWidth="1"/>
    <col min="5548" max="5548" width="67.140625" style="2" customWidth="1"/>
    <col min="5549" max="5554" width="11.42578125" style="2" customWidth="1"/>
    <col min="5555" max="5555" width="15.5703125" style="2" customWidth="1"/>
    <col min="5556" max="5556" width="10.7109375" style="2" customWidth="1"/>
    <col min="5557" max="5562" width="11.42578125" style="2" customWidth="1"/>
    <col min="5563" max="5563" width="15.5703125" style="2" customWidth="1"/>
    <col min="5564" max="5564" width="10.7109375" style="2" customWidth="1"/>
    <col min="5565" max="5565" width="15.5703125" style="2" customWidth="1"/>
    <col min="5566" max="5566" width="10.7109375" style="2" customWidth="1"/>
    <col min="5567" max="5802" width="11.42578125" style="2"/>
    <col min="5803" max="5803" width="11.42578125" style="2" customWidth="1"/>
    <col min="5804" max="5804" width="67.140625" style="2" customWidth="1"/>
    <col min="5805" max="5810" width="11.42578125" style="2" customWidth="1"/>
    <col min="5811" max="5811" width="15.5703125" style="2" customWidth="1"/>
    <col min="5812" max="5812" width="10.7109375" style="2" customWidth="1"/>
    <col min="5813" max="5818" width="11.42578125" style="2" customWidth="1"/>
    <col min="5819" max="5819" width="15.5703125" style="2" customWidth="1"/>
    <col min="5820" max="5820" width="10.7109375" style="2" customWidth="1"/>
    <col min="5821" max="5821" width="15.5703125" style="2" customWidth="1"/>
    <col min="5822" max="5822" width="10.7109375" style="2" customWidth="1"/>
    <col min="5823" max="6058" width="11.42578125" style="2"/>
    <col min="6059" max="6059" width="11.42578125" style="2" customWidth="1"/>
    <col min="6060" max="6060" width="67.140625" style="2" customWidth="1"/>
    <col min="6061" max="6066" width="11.42578125" style="2" customWidth="1"/>
    <col min="6067" max="6067" width="15.5703125" style="2" customWidth="1"/>
    <col min="6068" max="6068" width="10.7109375" style="2" customWidth="1"/>
    <col min="6069" max="6074" width="11.42578125" style="2" customWidth="1"/>
    <col min="6075" max="6075" width="15.5703125" style="2" customWidth="1"/>
    <col min="6076" max="6076" width="10.7109375" style="2" customWidth="1"/>
    <col min="6077" max="6077" width="15.5703125" style="2" customWidth="1"/>
    <col min="6078" max="6078" width="10.7109375" style="2" customWidth="1"/>
    <col min="6079" max="6314" width="11.42578125" style="2"/>
    <col min="6315" max="6315" width="11.42578125" style="2" customWidth="1"/>
    <col min="6316" max="6316" width="67.140625" style="2" customWidth="1"/>
    <col min="6317" max="6322" width="11.42578125" style="2" customWidth="1"/>
    <col min="6323" max="6323" width="15.5703125" style="2" customWidth="1"/>
    <col min="6324" max="6324" width="10.7109375" style="2" customWidth="1"/>
    <col min="6325" max="6330" width="11.42578125" style="2" customWidth="1"/>
    <col min="6331" max="6331" width="15.5703125" style="2" customWidth="1"/>
    <col min="6332" max="6332" width="10.7109375" style="2" customWidth="1"/>
    <col min="6333" max="6333" width="15.5703125" style="2" customWidth="1"/>
    <col min="6334" max="6334" width="10.7109375" style="2" customWidth="1"/>
    <col min="6335" max="6570" width="11.42578125" style="2"/>
    <col min="6571" max="6571" width="11.42578125" style="2" customWidth="1"/>
    <col min="6572" max="6572" width="67.140625" style="2" customWidth="1"/>
    <col min="6573" max="6578" width="11.42578125" style="2" customWidth="1"/>
    <col min="6579" max="6579" width="15.5703125" style="2" customWidth="1"/>
    <col min="6580" max="6580" width="10.7109375" style="2" customWidth="1"/>
    <col min="6581" max="6586" width="11.42578125" style="2" customWidth="1"/>
    <col min="6587" max="6587" width="15.5703125" style="2" customWidth="1"/>
    <col min="6588" max="6588" width="10.7109375" style="2" customWidth="1"/>
    <col min="6589" max="6589" width="15.5703125" style="2" customWidth="1"/>
    <col min="6590" max="6590" width="10.7109375" style="2" customWidth="1"/>
    <col min="6591" max="6826" width="11.42578125" style="2"/>
    <col min="6827" max="6827" width="11.42578125" style="2" customWidth="1"/>
    <col min="6828" max="6828" width="67.140625" style="2" customWidth="1"/>
    <col min="6829" max="6834" width="11.42578125" style="2" customWidth="1"/>
    <col min="6835" max="6835" width="15.5703125" style="2" customWidth="1"/>
    <col min="6836" max="6836" width="10.7109375" style="2" customWidth="1"/>
    <col min="6837" max="6842" width="11.42578125" style="2" customWidth="1"/>
    <col min="6843" max="6843" width="15.5703125" style="2" customWidth="1"/>
    <col min="6844" max="6844" width="10.7109375" style="2" customWidth="1"/>
    <col min="6845" max="6845" width="15.5703125" style="2" customWidth="1"/>
    <col min="6846" max="6846" width="10.7109375" style="2" customWidth="1"/>
    <col min="6847" max="7082" width="11.42578125" style="2"/>
    <col min="7083" max="7083" width="11.42578125" style="2" customWidth="1"/>
    <col min="7084" max="7084" width="67.140625" style="2" customWidth="1"/>
    <col min="7085" max="7090" width="11.42578125" style="2" customWidth="1"/>
    <col min="7091" max="7091" width="15.5703125" style="2" customWidth="1"/>
    <col min="7092" max="7092" width="10.7109375" style="2" customWidth="1"/>
    <col min="7093" max="7098" width="11.42578125" style="2" customWidth="1"/>
    <col min="7099" max="7099" width="15.5703125" style="2" customWidth="1"/>
    <col min="7100" max="7100" width="10.7109375" style="2" customWidth="1"/>
    <col min="7101" max="7101" width="15.5703125" style="2" customWidth="1"/>
    <col min="7102" max="7102" width="10.7109375" style="2" customWidth="1"/>
    <col min="7103" max="7338" width="11.42578125" style="2"/>
    <col min="7339" max="7339" width="11.42578125" style="2" customWidth="1"/>
    <col min="7340" max="7340" width="67.140625" style="2" customWidth="1"/>
    <col min="7341" max="7346" width="11.42578125" style="2" customWidth="1"/>
    <col min="7347" max="7347" width="15.5703125" style="2" customWidth="1"/>
    <col min="7348" max="7348" width="10.7109375" style="2" customWidth="1"/>
    <col min="7349" max="7354" width="11.42578125" style="2" customWidth="1"/>
    <col min="7355" max="7355" width="15.5703125" style="2" customWidth="1"/>
    <col min="7356" max="7356" width="10.7109375" style="2" customWidth="1"/>
    <col min="7357" max="7357" width="15.5703125" style="2" customWidth="1"/>
    <col min="7358" max="7358" width="10.7109375" style="2" customWidth="1"/>
    <col min="7359" max="7594" width="11.42578125" style="2"/>
    <col min="7595" max="7595" width="11.42578125" style="2" customWidth="1"/>
    <col min="7596" max="7596" width="67.140625" style="2" customWidth="1"/>
    <col min="7597" max="7602" width="11.42578125" style="2" customWidth="1"/>
    <col min="7603" max="7603" width="15.5703125" style="2" customWidth="1"/>
    <col min="7604" max="7604" width="10.7109375" style="2" customWidth="1"/>
    <col min="7605" max="7610" width="11.42578125" style="2" customWidth="1"/>
    <col min="7611" max="7611" width="15.5703125" style="2" customWidth="1"/>
    <col min="7612" max="7612" width="10.7109375" style="2" customWidth="1"/>
    <col min="7613" max="7613" width="15.5703125" style="2" customWidth="1"/>
    <col min="7614" max="7614" width="10.7109375" style="2" customWidth="1"/>
    <col min="7615" max="7850" width="11.42578125" style="2"/>
    <col min="7851" max="7851" width="11.42578125" style="2" customWidth="1"/>
    <col min="7852" max="7852" width="67.140625" style="2" customWidth="1"/>
    <col min="7853" max="7858" width="11.42578125" style="2" customWidth="1"/>
    <col min="7859" max="7859" width="15.5703125" style="2" customWidth="1"/>
    <col min="7860" max="7860" width="10.7109375" style="2" customWidth="1"/>
    <col min="7861" max="7866" width="11.42578125" style="2" customWidth="1"/>
    <col min="7867" max="7867" width="15.5703125" style="2" customWidth="1"/>
    <col min="7868" max="7868" width="10.7109375" style="2" customWidth="1"/>
    <col min="7869" max="7869" width="15.5703125" style="2" customWidth="1"/>
    <col min="7870" max="7870" width="10.7109375" style="2" customWidth="1"/>
    <col min="7871" max="8106" width="11.42578125" style="2"/>
    <col min="8107" max="8107" width="11.42578125" style="2" customWidth="1"/>
    <col min="8108" max="8108" width="67.140625" style="2" customWidth="1"/>
    <col min="8109" max="8114" width="11.42578125" style="2" customWidth="1"/>
    <col min="8115" max="8115" width="15.5703125" style="2" customWidth="1"/>
    <col min="8116" max="8116" width="10.7109375" style="2" customWidth="1"/>
    <col min="8117" max="8122" width="11.42578125" style="2" customWidth="1"/>
    <col min="8123" max="8123" width="15.5703125" style="2" customWidth="1"/>
    <col min="8124" max="8124" width="10.7109375" style="2" customWidth="1"/>
    <col min="8125" max="8125" width="15.5703125" style="2" customWidth="1"/>
    <col min="8126" max="8126" width="10.7109375" style="2" customWidth="1"/>
    <col min="8127" max="8362" width="11.42578125" style="2"/>
    <col min="8363" max="8363" width="11.42578125" style="2" customWidth="1"/>
    <col min="8364" max="8364" width="67.140625" style="2" customWidth="1"/>
    <col min="8365" max="8370" width="11.42578125" style="2" customWidth="1"/>
    <col min="8371" max="8371" width="15.5703125" style="2" customWidth="1"/>
    <col min="8372" max="8372" width="10.7109375" style="2" customWidth="1"/>
    <col min="8373" max="8378" width="11.42578125" style="2" customWidth="1"/>
    <col min="8379" max="8379" width="15.5703125" style="2" customWidth="1"/>
    <col min="8380" max="8380" width="10.7109375" style="2" customWidth="1"/>
    <col min="8381" max="8381" width="15.5703125" style="2" customWidth="1"/>
    <col min="8382" max="8382" width="10.7109375" style="2" customWidth="1"/>
    <col min="8383" max="8618" width="11.42578125" style="2"/>
    <col min="8619" max="8619" width="11.42578125" style="2" customWidth="1"/>
    <col min="8620" max="8620" width="67.140625" style="2" customWidth="1"/>
    <col min="8621" max="8626" width="11.42578125" style="2" customWidth="1"/>
    <col min="8627" max="8627" width="15.5703125" style="2" customWidth="1"/>
    <col min="8628" max="8628" width="10.7109375" style="2" customWidth="1"/>
    <col min="8629" max="8634" width="11.42578125" style="2" customWidth="1"/>
    <col min="8635" max="8635" width="15.5703125" style="2" customWidth="1"/>
    <col min="8636" max="8636" width="10.7109375" style="2" customWidth="1"/>
    <col min="8637" max="8637" width="15.5703125" style="2" customWidth="1"/>
    <col min="8638" max="8638" width="10.7109375" style="2" customWidth="1"/>
    <col min="8639" max="8874" width="11.42578125" style="2"/>
    <col min="8875" max="8875" width="11.42578125" style="2" customWidth="1"/>
    <col min="8876" max="8876" width="67.140625" style="2" customWidth="1"/>
    <col min="8877" max="8882" width="11.42578125" style="2" customWidth="1"/>
    <col min="8883" max="8883" width="15.5703125" style="2" customWidth="1"/>
    <col min="8884" max="8884" width="10.7109375" style="2" customWidth="1"/>
    <col min="8885" max="8890" width="11.42578125" style="2" customWidth="1"/>
    <col min="8891" max="8891" width="15.5703125" style="2" customWidth="1"/>
    <col min="8892" max="8892" width="10.7109375" style="2" customWidth="1"/>
    <col min="8893" max="8893" width="15.5703125" style="2" customWidth="1"/>
    <col min="8894" max="8894" width="10.7109375" style="2" customWidth="1"/>
    <col min="8895" max="9130" width="11.42578125" style="2"/>
    <col min="9131" max="9131" width="11.42578125" style="2" customWidth="1"/>
    <col min="9132" max="9132" width="67.140625" style="2" customWidth="1"/>
    <col min="9133" max="9138" width="11.42578125" style="2" customWidth="1"/>
    <col min="9139" max="9139" width="15.5703125" style="2" customWidth="1"/>
    <col min="9140" max="9140" width="10.7109375" style="2" customWidth="1"/>
    <col min="9141" max="9146" width="11.42578125" style="2" customWidth="1"/>
    <col min="9147" max="9147" width="15.5703125" style="2" customWidth="1"/>
    <col min="9148" max="9148" width="10.7109375" style="2" customWidth="1"/>
    <col min="9149" max="9149" width="15.5703125" style="2" customWidth="1"/>
    <col min="9150" max="9150" width="10.7109375" style="2" customWidth="1"/>
    <col min="9151" max="9386" width="11.42578125" style="2"/>
    <col min="9387" max="9387" width="11.42578125" style="2" customWidth="1"/>
    <col min="9388" max="9388" width="67.140625" style="2" customWidth="1"/>
    <col min="9389" max="9394" width="11.42578125" style="2" customWidth="1"/>
    <col min="9395" max="9395" width="15.5703125" style="2" customWidth="1"/>
    <col min="9396" max="9396" width="10.7109375" style="2" customWidth="1"/>
    <col min="9397" max="9402" width="11.42578125" style="2" customWidth="1"/>
    <col min="9403" max="9403" width="15.5703125" style="2" customWidth="1"/>
    <col min="9404" max="9404" width="10.7109375" style="2" customWidth="1"/>
    <col min="9405" max="9405" width="15.5703125" style="2" customWidth="1"/>
    <col min="9406" max="9406" width="10.7109375" style="2" customWidth="1"/>
    <col min="9407" max="9642" width="11.42578125" style="2"/>
    <col min="9643" max="9643" width="11.42578125" style="2" customWidth="1"/>
    <col min="9644" max="9644" width="67.140625" style="2" customWidth="1"/>
    <col min="9645" max="9650" width="11.42578125" style="2" customWidth="1"/>
    <col min="9651" max="9651" width="15.5703125" style="2" customWidth="1"/>
    <col min="9652" max="9652" width="10.7109375" style="2" customWidth="1"/>
    <col min="9653" max="9658" width="11.42578125" style="2" customWidth="1"/>
    <col min="9659" max="9659" width="15.5703125" style="2" customWidth="1"/>
    <col min="9660" max="9660" width="10.7109375" style="2" customWidth="1"/>
    <col min="9661" max="9661" width="15.5703125" style="2" customWidth="1"/>
    <col min="9662" max="9662" width="10.7109375" style="2" customWidth="1"/>
    <col min="9663" max="9898" width="11.42578125" style="2"/>
    <col min="9899" max="9899" width="11.42578125" style="2" customWidth="1"/>
    <col min="9900" max="9900" width="67.140625" style="2" customWidth="1"/>
    <col min="9901" max="9906" width="11.42578125" style="2" customWidth="1"/>
    <col min="9907" max="9907" width="15.5703125" style="2" customWidth="1"/>
    <col min="9908" max="9908" width="10.7109375" style="2" customWidth="1"/>
    <col min="9909" max="9914" width="11.42578125" style="2" customWidth="1"/>
    <col min="9915" max="9915" width="15.5703125" style="2" customWidth="1"/>
    <col min="9916" max="9916" width="10.7109375" style="2" customWidth="1"/>
    <col min="9917" max="9917" width="15.5703125" style="2" customWidth="1"/>
    <col min="9918" max="9918" width="10.7109375" style="2" customWidth="1"/>
    <col min="9919" max="10154" width="11.42578125" style="2"/>
    <col min="10155" max="10155" width="11.42578125" style="2" customWidth="1"/>
    <col min="10156" max="10156" width="67.140625" style="2" customWidth="1"/>
    <col min="10157" max="10162" width="11.42578125" style="2" customWidth="1"/>
    <col min="10163" max="10163" width="15.5703125" style="2" customWidth="1"/>
    <col min="10164" max="10164" width="10.7109375" style="2" customWidth="1"/>
    <col min="10165" max="10170" width="11.42578125" style="2" customWidth="1"/>
    <col min="10171" max="10171" width="15.5703125" style="2" customWidth="1"/>
    <col min="10172" max="10172" width="10.7109375" style="2" customWidth="1"/>
    <col min="10173" max="10173" width="15.5703125" style="2" customWidth="1"/>
    <col min="10174" max="10174" width="10.7109375" style="2" customWidth="1"/>
    <col min="10175" max="10410" width="11.42578125" style="2"/>
    <col min="10411" max="10411" width="11.42578125" style="2" customWidth="1"/>
    <col min="10412" max="10412" width="67.140625" style="2" customWidth="1"/>
    <col min="10413" max="10418" width="11.42578125" style="2" customWidth="1"/>
    <col min="10419" max="10419" width="15.5703125" style="2" customWidth="1"/>
    <col min="10420" max="10420" width="10.7109375" style="2" customWidth="1"/>
    <col min="10421" max="10426" width="11.42578125" style="2" customWidth="1"/>
    <col min="10427" max="10427" width="15.5703125" style="2" customWidth="1"/>
    <col min="10428" max="10428" width="10.7109375" style="2" customWidth="1"/>
    <col min="10429" max="10429" width="15.5703125" style="2" customWidth="1"/>
    <col min="10430" max="10430" width="10.7109375" style="2" customWidth="1"/>
    <col min="10431" max="10666" width="11.42578125" style="2"/>
    <col min="10667" max="10667" width="11.42578125" style="2" customWidth="1"/>
    <col min="10668" max="10668" width="67.140625" style="2" customWidth="1"/>
    <col min="10669" max="10674" width="11.42578125" style="2" customWidth="1"/>
    <col min="10675" max="10675" width="15.5703125" style="2" customWidth="1"/>
    <col min="10676" max="10676" width="10.7109375" style="2" customWidth="1"/>
    <col min="10677" max="10682" width="11.42578125" style="2" customWidth="1"/>
    <col min="10683" max="10683" width="15.5703125" style="2" customWidth="1"/>
    <col min="10684" max="10684" width="10.7109375" style="2" customWidth="1"/>
    <col min="10685" max="10685" width="15.5703125" style="2" customWidth="1"/>
    <col min="10686" max="10686" width="10.7109375" style="2" customWidth="1"/>
    <col min="10687" max="10922" width="11.42578125" style="2"/>
    <col min="10923" max="10923" width="11.42578125" style="2" customWidth="1"/>
    <col min="10924" max="10924" width="67.140625" style="2" customWidth="1"/>
    <col min="10925" max="10930" width="11.42578125" style="2" customWidth="1"/>
    <col min="10931" max="10931" width="15.5703125" style="2" customWidth="1"/>
    <col min="10932" max="10932" width="10.7109375" style="2" customWidth="1"/>
    <col min="10933" max="10938" width="11.42578125" style="2" customWidth="1"/>
    <col min="10939" max="10939" width="15.5703125" style="2" customWidth="1"/>
    <col min="10940" max="10940" width="10.7109375" style="2" customWidth="1"/>
    <col min="10941" max="10941" width="15.5703125" style="2" customWidth="1"/>
    <col min="10942" max="10942" width="10.7109375" style="2" customWidth="1"/>
    <col min="10943" max="11178" width="11.42578125" style="2"/>
    <col min="11179" max="11179" width="11.42578125" style="2" customWidth="1"/>
    <col min="11180" max="11180" width="67.140625" style="2" customWidth="1"/>
    <col min="11181" max="11186" width="11.42578125" style="2" customWidth="1"/>
    <col min="11187" max="11187" width="15.5703125" style="2" customWidth="1"/>
    <col min="11188" max="11188" width="10.7109375" style="2" customWidth="1"/>
    <col min="11189" max="11194" width="11.42578125" style="2" customWidth="1"/>
    <col min="11195" max="11195" width="15.5703125" style="2" customWidth="1"/>
    <col min="11196" max="11196" width="10.7109375" style="2" customWidth="1"/>
    <col min="11197" max="11197" width="15.5703125" style="2" customWidth="1"/>
    <col min="11198" max="11198" width="10.7109375" style="2" customWidth="1"/>
    <col min="11199" max="11434" width="11.42578125" style="2"/>
    <col min="11435" max="11435" width="11.42578125" style="2" customWidth="1"/>
    <col min="11436" max="11436" width="67.140625" style="2" customWidth="1"/>
    <col min="11437" max="11442" width="11.42578125" style="2" customWidth="1"/>
    <col min="11443" max="11443" width="15.5703125" style="2" customWidth="1"/>
    <col min="11444" max="11444" width="10.7109375" style="2" customWidth="1"/>
    <col min="11445" max="11450" width="11.42578125" style="2" customWidth="1"/>
    <col min="11451" max="11451" width="15.5703125" style="2" customWidth="1"/>
    <col min="11452" max="11452" width="10.7109375" style="2" customWidth="1"/>
    <col min="11453" max="11453" width="15.5703125" style="2" customWidth="1"/>
    <col min="11454" max="11454" width="10.7109375" style="2" customWidth="1"/>
    <col min="11455" max="11690" width="11.42578125" style="2"/>
    <col min="11691" max="11691" width="11.42578125" style="2" customWidth="1"/>
    <col min="11692" max="11692" width="67.140625" style="2" customWidth="1"/>
    <col min="11693" max="11698" width="11.42578125" style="2" customWidth="1"/>
    <col min="11699" max="11699" width="15.5703125" style="2" customWidth="1"/>
    <col min="11700" max="11700" width="10.7109375" style="2" customWidth="1"/>
    <col min="11701" max="11706" width="11.42578125" style="2" customWidth="1"/>
    <col min="11707" max="11707" width="15.5703125" style="2" customWidth="1"/>
    <col min="11708" max="11708" width="10.7109375" style="2" customWidth="1"/>
    <col min="11709" max="11709" width="15.5703125" style="2" customWidth="1"/>
    <col min="11710" max="11710" width="10.7109375" style="2" customWidth="1"/>
    <col min="11711" max="11946" width="11.42578125" style="2"/>
    <col min="11947" max="11947" width="11.42578125" style="2" customWidth="1"/>
    <col min="11948" max="11948" width="67.140625" style="2" customWidth="1"/>
    <col min="11949" max="11954" width="11.42578125" style="2" customWidth="1"/>
    <col min="11955" max="11955" width="15.5703125" style="2" customWidth="1"/>
    <col min="11956" max="11956" width="10.7109375" style="2" customWidth="1"/>
    <col min="11957" max="11962" width="11.42578125" style="2" customWidth="1"/>
    <col min="11963" max="11963" width="15.5703125" style="2" customWidth="1"/>
    <col min="11964" max="11964" width="10.7109375" style="2" customWidth="1"/>
    <col min="11965" max="11965" width="15.5703125" style="2" customWidth="1"/>
    <col min="11966" max="11966" width="10.7109375" style="2" customWidth="1"/>
    <col min="11967" max="12202" width="11.42578125" style="2"/>
    <col min="12203" max="12203" width="11.42578125" style="2" customWidth="1"/>
    <col min="12204" max="12204" width="67.140625" style="2" customWidth="1"/>
    <col min="12205" max="12210" width="11.42578125" style="2" customWidth="1"/>
    <col min="12211" max="12211" width="15.5703125" style="2" customWidth="1"/>
    <col min="12212" max="12212" width="10.7109375" style="2" customWidth="1"/>
    <col min="12213" max="12218" width="11.42578125" style="2" customWidth="1"/>
    <col min="12219" max="12219" width="15.5703125" style="2" customWidth="1"/>
    <col min="12220" max="12220" width="10.7109375" style="2" customWidth="1"/>
    <col min="12221" max="12221" width="15.5703125" style="2" customWidth="1"/>
    <col min="12222" max="12222" width="10.7109375" style="2" customWidth="1"/>
    <col min="12223" max="12458" width="11.42578125" style="2"/>
    <col min="12459" max="12459" width="11.42578125" style="2" customWidth="1"/>
    <col min="12460" max="12460" width="67.140625" style="2" customWidth="1"/>
    <col min="12461" max="12466" width="11.42578125" style="2" customWidth="1"/>
    <col min="12467" max="12467" width="15.5703125" style="2" customWidth="1"/>
    <col min="12468" max="12468" width="10.7109375" style="2" customWidth="1"/>
    <col min="12469" max="12474" width="11.42578125" style="2" customWidth="1"/>
    <col min="12475" max="12475" width="15.5703125" style="2" customWidth="1"/>
    <col min="12476" max="12476" width="10.7109375" style="2" customWidth="1"/>
    <col min="12477" max="12477" width="15.5703125" style="2" customWidth="1"/>
    <col min="12478" max="12478" width="10.7109375" style="2" customWidth="1"/>
    <col min="12479" max="12714" width="11.42578125" style="2"/>
    <col min="12715" max="12715" width="11.42578125" style="2" customWidth="1"/>
    <col min="12716" max="12716" width="67.140625" style="2" customWidth="1"/>
    <col min="12717" max="12722" width="11.42578125" style="2" customWidth="1"/>
    <col min="12723" max="12723" width="15.5703125" style="2" customWidth="1"/>
    <col min="12724" max="12724" width="10.7109375" style="2" customWidth="1"/>
    <col min="12725" max="12730" width="11.42578125" style="2" customWidth="1"/>
    <col min="12731" max="12731" width="15.5703125" style="2" customWidth="1"/>
    <col min="12732" max="12732" width="10.7109375" style="2" customWidth="1"/>
    <col min="12733" max="12733" width="15.5703125" style="2" customWidth="1"/>
    <col min="12734" max="12734" width="10.7109375" style="2" customWidth="1"/>
    <col min="12735" max="12970" width="11.42578125" style="2"/>
    <col min="12971" max="12971" width="11.42578125" style="2" customWidth="1"/>
    <col min="12972" max="12972" width="67.140625" style="2" customWidth="1"/>
    <col min="12973" max="12978" width="11.42578125" style="2" customWidth="1"/>
    <col min="12979" max="12979" width="15.5703125" style="2" customWidth="1"/>
    <col min="12980" max="12980" width="10.7109375" style="2" customWidth="1"/>
    <col min="12981" max="12986" width="11.42578125" style="2" customWidth="1"/>
    <col min="12987" max="12987" width="15.5703125" style="2" customWidth="1"/>
    <col min="12988" max="12988" width="10.7109375" style="2" customWidth="1"/>
    <col min="12989" max="12989" width="15.5703125" style="2" customWidth="1"/>
    <col min="12990" max="12990" width="10.7109375" style="2" customWidth="1"/>
    <col min="12991" max="13226" width="11.42578125" style="2"/>
    <col min="13227" max="13227" width="11.42578125" style="2" customWidth="1"/>
    <col min="13228" max="13228" width="67.140625" style="2" customWidth="1"/>
    <col min="13229" max="13234" width="11.42578125" style="2" customWidth="1"/>
    <col min="13235" max="13235" width="15.5703125" style="2" customWidth="1"/>
    <col min="13236" max="13236" width="10.7109375" style="2" customWidth="1"/>
    <col min="13237" max="13242" width="11.42578125" style="2" customWidth="1"/>
    <col min="13243" max="13243" width="15.5703125" style="2" customWidth="1"/>
    <col min="13244" max="13244" width="10.7109375" style="2" customWidth="1"/>
    <col min="13245" max="13245" width="15.5703125" style="2" customWidth="1"/>
    <col min="13246" max="13246" width="10.7109375" style="2" customWidth="1"/>
    <col min="13247" max="13482" width="11.42578125" style="2"/>
    <col min="13483" max="13483" width="11.42578125" style="2" customWidth="1"/>
    <col min="13484" max="13484" width="67.140625" style="2" customWidth="1"/>
    <col min="13485" max="13490" width="11.42578125" style="2" customWidth="1"/>
    <col min="13491" max="13491" width="15.5703125" style="2" customWidth="1"/>
    <col min="13492" max="13492" width="10.7109375" style="2" customWidth="1"/>
    <col min="13493" max="13498" width="11.42578125" style="2" customWidth="1"/>
    <col min="13499" max="13499" width="15.5703125" style="2" customWidth="1"/>
    <col min="13500" max="13500" width="10.7109375" style="2" customWidth="1"/>
    <col min="13501" max="13501" width="15.5703125" style="2" customWidth="1"/>
    <col min="13502" max="13502" width="10.7109375" style="2" customWidth="1"/>
    <col min="13503" max="13738" width="11.42578125" style="2"/>
    <col min="13739" max="13739" width="11.42578125" style="2" customWidth="1"/>
    <col min="13740" max="13740" width="67.140625" style="2" customWidth="1"/>
    <col min="13741" max="13746" width="11.42578125" style="2" customWidth="1"/>
    <col min="13747" max="13747" width="15.5703125" style="2" customWidth="1"/>
    <col min="13748" max="13748" width="10.7109375" style="2" customWidth="1"/>
    <col min="13749" max="13754" width="11.42578125" style="2" customWidth="1"/>
    <col min="13755" max="13755" width="15.5703125" style="2" customWidth="1"/>
    <col min="13756" max="13756" width="10.7109375" style="2" customWidth="1"/>
    <col min="13757" max="13757" width="15.5703125" style="2" customWidth="1"/>
    <col min="13758" max="13758" width="10.7109375" style="2" customWidth="1"/>
    <col min="13759" max="13994" width="11.42578125" style="2"/>
    <col min="13995" max="13995" width="11.42578125" style="2" customWidth="1"/>
    <col min="13996" max="13996" width="67.140625" style="2" customWidth="1"/>
    <col min="13997" max="14002" width="11.42578125" style="2" customWidth="1"/>
    <col min="14003" max="14003" width="15.5703125" style="2" customWidth="1"/>
    <col min="14004" max="14004" width="10.7109375" style="2" customWidth="1"/>
    <col min="14005" max="14010" width="11.42578125" style="2" customWidth="1"/>
    <col min="14011" max="14011" width="15.5703125" style="2" customWidth="1"/>
    <col min="14012" max="14012" width="10.7109375" style="2" customWidth="1"/>
    <col min="14013" max="14013" width="15.5703125" style="2" customWidth="1"/>
    <col min="14014" max="14014" width="10.7109375" style="2" customWidth="1"/>
    <col min="14015" max="14250" width="11.42578125" style="2"/>
    <col min="14251" max="14251" width="11.42578125" style="2" customWidth="1"/>
    <col min="14252" max="14252" width="67.140625" style="2" customWidth="1"/>
    <col min="14253" max="14258" width="11.42578125" style="2" customWidth="1"/>
    <col min="14259" max="14259" width="15.5703125" style="2" customWidth="1"/>
    <col min="14260" max="14260" width="10.7109375" style="2" customWidth="1"/>
    <col min="14261" max="14266" width="11.42578125" style="2" customWidth="1"/>
    <col min="14267" max="14267" width="15.5703125" style="2" customWidth="1"/>
    <col min="14268" max="14268" width="10.7109375" style="2" customWidth="1"/>
    <col min="14269" max="14269" width="15.5703125" style="2" customWidth="1"/>
    <col min="14270" max="14270" width="10.7109375" style="2" customWidth="1"/>
    <col min="14271" max="14506" width="11.42578125" style="2"/>
    <col min="14507" max="14507" width="11.42578125" style="2" customWidth="1"/>
    <col min="14508" max="14508" width="67.140625" style="2" customWidth="1"/>
    <col min="14509" max="14514" width="11.42578125" style="2" customWidth="1"/>
    <col min="14515" max="14515" width="15.5703125" style="2" customWidth="1"/>
    <col min="14516" max="14516" width="10.7109375" style="2" customWidth="1"/>
    <col min="14517" max="14522" width="11.42578125" style="2" customWidth="1"/>
    <col min="14523" max="14523" width="15.5703125" style="2" customWidth="1"/>
    <col min="14524" max="14524" width="10.7109375" style="2" customWidth="1"/>
    <col min="14525" max="14525" width="15.5703125" style="2" customWidth="1"/>
    <col min="14526" max="14526" width="10.7109375" style="2" customWidth="1"/>
    <col min="14527" max="14762" width="11.42578125" style="2"/>
    <col min="14763" max="14763" width="11.42578125" style="2" customWidth="1"/>
    <col min="14764" max="14764" width="67.140625" style="2" customWidth="1"/>
    <col min="14765" max="14770" width="11.42578125" style="2" customWidth="1"/>
    <col min="14771" max="14771" width="15.5703125" style="2" customWidth="1"/>
    <col min="14772" max="14772" width="10.7109375" style="2" customWidth="1"/>
    <col min="14773" max="14778" width="11.42578125" style="2" customWidth="1"/>
    <col min="14779" max="14779" width="15.5703125" style="2" customWidth="1"/>
    <col min="14780" max="14780" width="10.7109375" style="2" customWidth="1"/>
    <col min="14781" max="14781" width="15.5703125" style="2" customWidth="1"/>
    <col min="14782" max="14782" width="10.7109375" style="2" customWidth="1"/>
    <col min="14783" max="15018" width="11.42578125" style="2"/>
    <col min="15019" max="15019" width="11.42578125" style="2" customWidth="1"/>
    <col min="15020" max="15020" width="67.140625" style="2" customWidth="1"/>
    <col min="15021" max="15026" width="11.42578125" style="2" customWidth="1"/>
    <col min="15027" max="15027" width="15.5703125" style="2" customWidth="1"/>
    <col min="15028" max="15028" width="10.7109375" style="2" customWidth="1"/>
    <col min="15029" max="15034" width="11.42578125" style="2" customWidth="1"/>
    <col min="15035" max="15035" width="15.5703125" style="2" customWidth="1"/>
    <col min="15036" max="15036" width="10.7109375" style="2" customWidth="1"/>
    <col min="15037" max="15037" width="15.5703125" style="2" customWidth="1"/>
    <col min="15038" max="15038" width="10.7109375" style="2" customWidth="1"/>
    <col min="15039" max="15274" width="11.42578125" style="2"/>
    <col min="15275" max="15275" width="11.42578125" style="2" customWidth="1"/>
    <col min="15276" max="15276" width="67.140625" style="2" customWidth="1"/>
    <col min="15277" max="15282" width="11.42578125" style="2" customWidth="1"/>
    <col min="15283" max="15283" width="15.5703125" style="2" customWidth="1"/>
    <col min="15284" max="15284" width="10.7109375" style="2" customWidth="1"/>
    <col min="15285" max="15290" width="11.42578125" style="2" customWidth="1"/>
    <col min="15291" max="15291" width="15.5703125" style="2" customWidth="1"/>
    <col min="15292" max="15292" width="10.7109375" style="2" customWidth="1"/>
    <col min="15293" max="15293" width="15.5703125" style="2" customWidth="1"/>
    <col min="15294" max="15294" width="10.7109375" style="2" customWidth="1"/>
    <col min="15295" max="15530" width="11.42578125" style="2"/>
    <col min="15531" max="15531" width="11.42578125" style="2" customWidth="1"/>
    <col min="15532" max="15532" width="67.140625" style="2" customWidth="1"/>
    <col min="15533" max="15538" width="11.42578125" style="2" customWidth="1"/>
    <col min="15539" max="15539" width="15.5703125" style="2" customWidth="1"/>
    <col min="15540" max="15540" width="10.7109375" style="2" customWidth="1"/>
    <col min="15541" max="15546" width="11.42578125" style="2" customWidth="1"/>
    <col min="15547" max="15547" width="15.5703125" style="2" customWidth="1"/>
    <col min="15548" max="15548" width="10.7109375" style="2" customWidth="1"/>
    <col min="15549" max="15549" width="15.5703125" style="2" customWidth="1"/>
    <col min="15550" max="15550" width="10.7109375" style="2" customWidth="1"/>
    <col min="15551" max="15786" width="11.42578125" style="2"/>
    <col min="15787" max="15787" width="11.42578125" style="2" customWidth="1"/>
    <col min="15788" max="15788" width="67.140625" style="2" customWidth="1"/>
    <col min="15789" max="15794" width="11.42578125" style="2" customWidth="1"/>
    <col min="15795" max="15795" width="15.5703125" style="2" customWidth="1"/>
    <col min="15796" max="15796" width="10.7109375" style="2" customWidth="1"/>
    <col min="15797" max="15802" width="11.42578125" style="2" customWidth="1"/>
    <col min="15803" max="15803" width="15.5703125" style="2" customWidth="1"/>
    <col min="15804" max="15804" width="10.7109375" style="2" customWidth="1"/>
    <col min="15805" max="15805" width="15.5703125" style="2" customWidth="1"/>
    <col min="15806" max="15806" width="10.7109375" style="2" customWidth="1"/>
    <col min="15807" max="16042" width="11.42578125" style="2"/>
    <col min="16043" max="16043" width="11.42578125" style="2" customWidth="1"/>
    <col min="16044" max="16044" width="67.140625" style="2" customWidth="1"/>
    <col min="16045" max="16050" width="11.42578125" style="2" customWidth="1"/>
    <col min="16051" max="16051" width="15.5703125" style="2" customWidth="1"/>
    <col min="16052" max="16052" width="10.7109375" style="2" customWidth="1"/>
    <col min="16053" max="16058" width="11.42578125" style="2" customWidth="1"/>
    <col min="16059" max="16059" width="15.5703125" style="2" customWidth="1"/>
    <col min="16060" max="16060" width="10.7109375" style="2" customWidth="1"/>
    <col min="16061" max="16061" width="15.5703125" style="2" customWidth="1"/>
    <col min="16062" max="16062" width="10.7109375" style="2" customWidth="1"/>
    <col min="16063" max="16384" width="11.42578125" style="2"/>
  </cols>
  <sheetData>
    <row r="1" spans="1:10" x14ac:dyDescent="0.2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">
      <c r="A3" s="28" t="s">
        <v>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4" customFormat="1" x14ac:dyDescent="0.2">
      <c r="A4" s="3"/>
      <c r="B4" s="3"/>
      <c r="C4" s="3"/>
      <c r="D4" s="3"/>
      <c r="E4" s="3"/>
      <c r="F4" s="3"/>
      <c r="G4" s="3"/>
    </row>
    <row r="5" spans="1:10" x14ac:dyDescent="0.2">
      <c r="A5" s="5"/>
      <c r="B5" s="6"/>
      <c r="C5" s="6"/>
      <c r="D5" s="6"/>
      <c r="J5" s="7" t="s">
        <v>6</v>
      </c>
    </row>
    <row r="6" spans="1:10" ht="18.75" customHeight="1" x14ac:dyDescent="0.2">
      <c r="A6" s="30" t="s">
        <v>1</v>
      </c>
      <c r="B6" s="30">
        <v>2010</v>
      </c>
      <c r="C6" s="30">
        <v>2011</v>
      </c>
      <c r="D6" s="30">
        <v>2012</v>
      </c>
      <c r="E6" s="27">
        <v>2013</v>
      </c>
      <c r="F6" s="27">
        <v>2014</v>
      </c>
      <c r="G6" s="27">
        <v>2015</v>
      </c>
      <c r="H6" s="29">
        <v>2016</v>
      </c>
      <c r="I6" s="27" t="s">
        <v>84</v>
      </c>
      <c r="J6" s="27" t="s">
        <v>85</v>
      </c>
    </row>
    <row r="7" spans="1:10" ht="18.75" customHeight="1" x14ac:dyDescent="0.2">
      <c r="A7" s="31"/>
      <c r="B7" s="31"/>
      <c r="C7" s="31"/>
      <c r="D7" s="31"/>
      <c r="E7" s="27"/>
      <c r="F7" s="27"/>
      <c r="G7" s="27"/>
      <c r="H7" s="29"/>
      <c r="I7" s="27"/>
      <c r="J7" s="27"/>
    </row>
    <row r="8" spans="1:10" s="10" customFormat="1" ht="9.9499999999999993" customHeight="1" x14ac:dyDescent="0.2">
      <c r="A8" s="8"/>
      <c r="B8" s="9"/>
      <c r="C8" s="9"/>
      <c r="D8" s="9"/>
      <c r="E8" s="9"/>
      <c r="F8" s="9"/>
      <c r="G8" s="9"/>
      <c r="H8" s="24"/>
      <c r="I8" s="26"/>
      <c r="J8" s="26"/>
    </row>
    <row r="9" spans="1:10" ht="13.5" customHeight="1" x14ac:dyDescent="0.2">
      <c r="A9" s="18" t="s">
        <v>7</v>
      </c>
      <c r="B9" s="19">
        <f t="shared" ref="B9" si="0">SUM(B10:B12)</f>
        <v>81.900000000000006</v>
      </c>
      <c r="C9" s="19">
        <f t="shared" ref="C9" si="1">SUM(C10:C12)</f>
        <v>115.3</v>
      </c>
      <c r="D9" s="19">
        <f t="shared" ref="D9:F9" si="2">SUM(D10:D12)</f>
        <v>90.5</v>
      </c>
      <c r="E9" s="19">
        <f t="shared" si="2"/>
        <v>375.80000000000007</v>
      </c>
      <c r="F9" s="19">
        <f t="shared" si="2"/>
        <v>147.9</v>
      </c>
      <c r="G9" s="19">
        <f t="shared" ref="G9" si="3">SUM(G10:G12)</f>
        <v>346.9</v>
      </c>
      <c r="H9" s="19">
        <f t="shared" ref="H9" si="4">SUM(H10:H12)</f>
        <v>425.2</v>
      </c>
      <c r="I9" s="19">
        <f t="shared" ref="I9:J9" si="5">SUM(I10:I12)</f>
        <v>269.8</v>
      </c>
      <c r="J9" s="19">
        <f t="shared" si="5"/>
        <v>274.10000000000002</v>
      </c>
    </row>
    <row r="10" spans="1:10" ht="13.5" customHeight="1" x14ac:dyDescent="0.2">
      <c r="A10" s="11" t="s">
        <v>8</v>
      </c>
      <c r="B10" s="12">
        <v>60.300000000000004</v>
      </c>
      <c r="C10" s="12">
        <v>92.399999999999991</v>
      </c>
      <c r="D10" s="12">
        <v>85.6</v>
      </c>
      <c r="E10" s="12">
        <v>317.10000000000002</v>
      </c>
      <c r="F10" s="12">
        <v>123.3</v>
      </c>
      <c r="G10" s="12">
        <v>302.7</v>
      </c>
      <c r="H10" s="12">
        <v>249.8</v>
      </c>
      <c r="I10" s="12">
        <v>134.5</v>
      </c>
      <c r="J10" s="12">
        <v>92.6</v>
      </c>
    </row>
    <row r="11" spans="1:10" ht="13.5" customHeight="1" x14ac:dyDescent="0.2">
      <c r="A11" s="11" t="s">
        <v>9</v>
      </c>
      <c r="B11" s="12">
        <v>0</v>
      </c>
      <c r="C11" s="12">
        <v>2.9000000000000004</v>
      </c>
      <c r="D11" s="12">
        <v>0.2</v>
      </c>
      <c r="E11" s="12">
        <v>0.6</v>
      </c>
      <c r="F11" s="12">
        <v>5.5</v>
      </c>
      <c r="G11" s="12">
        <v>11.7</v>
      </c>
      <c r="H11" s="12">
        <v>124.2</v>
      </c>
      <c r="I11" s="12">
        <v>128.1</v>
      </c>
      <c r="J11" s="12">
        <v>171.5</v>
      </c>
    </row>
    <row r="12" spans="1:10" ht="13.5" customHeight="1" x14ac:dyDescent="0.2">
      <c r="A12" s="11" t="s">
        <v>10</v>
      </c>
      <c r="B12" s="12">
        <v>21.6</v>
      </c>
      <c r="C12" s="12">
        <v>20</v>
      </c>
      <c r="D12" s="12">
        <v>4.7</v>
      </c>
      <c r="E12" s="12">
        <v>58.1</v>
      </c>
      <c r="F12" s="12">
        <v>19.100000000000001</v>
      </c>
      <c r="G12" s="12">
        <v>32.5</v>
      </c>
      <c r="H12" s="12">
        <v>51.2</v>
      </c>
      <c r="I12" s="12">
        <v>7.2</v>
      </c>
      <c r="J12" s="12">
        <v>10</v>
      </c>
    </row>
    <row r="13" spans="1:10" ht="13.5" customHeight="1" x14ac:dyDescent="0.2">
      <c r="A13" s="18" t="s">
        <v>11</v>
      </c>
      <c r="B13" s="19">
        <f>SUM(B14:B17)</f>
        <v>115.99999999999999</v>
      </c>
      <c r="C13" s="19">
        <f t="shared" ref="C13:F13" si="6">SUM(C14:C17)</f>
        <v>146.9</v>
      </c>
      <c r="D13" s="19">
        <f t="shared" si="6"/>
        <v>366</v>
      </c>
      <c r="E13" s="19">
        <f t="shared" si="6"/>
        <v>326.10000000000002</v>
      </c>
      <c r="F13" s="19">
        <f t="shared" si="6"/>
        <v>262.60000000000002</v>
      </c>
      <c r="G13" s="19">
        <f t="shared" ref="G13" si="7">SUM(G14:G17)</f>
        <v>102.60000000000001</v>
      </c>
      <c r="H13" s="19">
        <f t="shared" ref="H13" si="8">SUM(H14:H17)</f>
        <v>101.10000000000001</v>
      </c>
      <c r="I13" s="19">
        <f t="shared" ref="I13:J13" si="9">SUM(I14:I17)</f>
        <v>169.4</v>
      </c>
      <c r="J13" s="19">
        <f t="shared" si="9"/>
        <v>148.89999999999998</v>
      </c>
    </row>
    <row r="14" spans="1:10" ht="13.5" customHeight="1" x14ac:dyDescent="0.2">
      <c r="A14" s="11" t="s">
        <v>12</v>
      </c>
      <c r="B14" s="21">
        <v>0</v>
      </c>
      <c r="C14" s="21">
        <v>0</v>
      </c>
      <c r="D14" s="21">
        <v>0</v>
      </c>
      <c r="E14" s="12">
        <v>65.099999999999994</v>
      </c>
      <c r="F14" s="12">
        <v>40.4</v>
      </c>
      <c r="G14" s="12">
        <v>11.5</v>
      </c>
      <c r="H14" s="12">
        <v>18</v>
      </c>
      <c r="I14" s="12">
        <v>1.5</v>
      </c>
      <c r="J14" s="12">
        <v>0.1</v>
      </c>
    </row>
    <row r="15" spans="1:10" ht="13.5" customHeight="1" x14ac:dyDescent="0.2">
      <c r="A15" s="11" t="s">
        <v>13</v>
      </c>
      <c r="B15" s="12">
        <v>113.89999999999999</v>
      </c>
      <c r="C15" s="12">
        <v>81.900000000000006</v>
      </c>
      <c r="D15" s="12">
        <v>66.599999999999994</v>
      </c>
      <c r="E15" s="12">
        <v>215.9</v>
      </c>
      <c r="F15" s="12">
        <v>133</v>
      </c>
      <c r="G15" s="12">
        <v>70.900000000000006</v>
      </c>
      <c r="H15" s="12">
        <v>51.3</v>
      </c>
      <c r="I15" s="12">
        <v>3.5</v>
      </c>
      <c r="J15" s="12">
        <v>66.3</v>
      </c>
    </row>
    <row r="16" spans="1:10" ht="13.5" customHeight="1" x14ac:dyDescent="0.2">
      <c r="A16" s="11" t="s">
        <v>14</v>
      </c>
      <c r="B16" s="12">
        <v>2.1</v>
      </c>
      <c r="C16" s="12">
        <v>24.400000000000002</v>
      </c>
      <c r="D16" s="12">
        <v>195.6</v>
      </c>
      <c r="E16" s="12">
        <v>45.1</v>
      </c>
      <c r="F16" s="12">
        <v>60.2</v>
      </c>
      <c r="G16" s="12">
        <v>8.8000000000000007</v>
      </c>
      <c r="H16" s="12">
        <v>24.6</v>
      </c>
      <c r="I16" s="12">
        <v>27.9</v>
      </c>
      <c r="J16" s="12">
        <v>14.7</v>
      </c>
    </row>
    <row r="17" spans="1:10" ht="13.5" customHeight="1" x14ac:dyDescent="0.2">
      <c r="A17" s="11" t="s">
        <v>15</v>
      </c>
      <c r="B17" s="12">
        <v>0</v>
      </c>
      <c r="C17" s="12">
        <v>40.6</v>
      </c>
      <c r="D17" s="12">
        <v>103.8</v>
      </c>
      <c r="E17" s="12">
        <v>0</v>
      </c>
      <c r="F17" s="12">
        <v>29</v>
      </c>
      <c r="G17" s="12">
        <v>11.4</v>
      </c>
      <c r="H17" s="12">
        <v>7.2</v>
      </c>
      <c r="I17" s="12">
        <v>136.5</v>
      </c>
      <c r="J17" s="12">
        <v>67.8</v>
      </c>
    </row>
    <row r="18" spans="1:10" ht="13.5" customHeight="1" x14ac:dyDescent="0.2">
      <c r="A18" s="18" t="s">
        <v>16</v>
      </c>
      <c r="B18" s="19">
        <f t="shared" ref="B18" si="10">SUM(B19:B42)</f>
        <v>4758.699999999998</v>
      </c>
      <c r="C18" s="19">
        <f t="shared" ref="C18" si="11">SUM(C19:C42)</f>
        <v>6089.0999999999995</v>
      </c>
      <c r="D18" s="19">
        <f t="shared" ref="D18:F18" si="12">SUM(D19:D42)</f>
        <v>8151</v>
      </c>
      <c r="E18" s="19">
        <f t="shared" si="12"/>
        <v>15331.3</v>
      </c>
      <c r="F18" s="19">
        <f t="shared" si="12"/>
        <v>9892.9999999999982</v>
      </c>
      <c r="G18" s="19">
        <f t="shared" ref="G18" si="13">SUM(G19:G42)</f>
        <v>8714.1999999999989</v>
      </c>
      <c r="H18" s="19">
        <f>SUM(H19:H42)</f>
        <v>9673.6999999999971</v>
      </c>
      <c r="I18" s="19">
        <f>SUM(I19:I42)</f>
        <v>6704.6999999999989</v>
      </c>
      <c r="J18" s="19">
        <f>SUM(J19:J42)</f>
        <v>5572.4</v>
      </c>
    </row>
    <row r="19" spans="1:10" ht="13.5" customHeight="1" x14ac:dyDescent="0.2">
      <c r="A19" s="11" t="s">
        <v>17</v>
      </c>
      <c r="B19" s="12">
        <v>289</v>
      </c>
      <c r="C19" s="12">
        <v>468.7</v>
      </c>
      <c r="D19" s="12">
        <v>1581.5</v>
      </c>
      <c r="E19" s="12">
        <v>10171.700000000001</v>
      </c>
      <c r="F19" s="12">
        <v>3673.9</v>
      </c>
      <c r="G19" s="12">
        <v>2363.1</v>
      </c>
      <c r="H19" s="12">
        <v>1651.8</v>
      </c>
      <c r="I19" s="12">
        <v>1021.4</v>
      </c>
      <c r="J19" s="12">
        <v>798.4</v>
      </c>
    </row>
    <row r="20" spans="1:10" ht="13.5" customHeight="1" x14ac:dyDescent="0.2">
      <c r="A20" s="11" t="s">
        <v>18</v>
      </c>
      <c r="B20" s="12">
        <v>241.7</v>
      </c>
      <c r="C20" s="12">
        <v>28.6</v>
      </c>
      <c r="D20" s="12">
        <v>123.8</v>
      </c>
      <c r="E20" s="12">
        <v>66.400000000000006</v>
      </c>
      <c r="F20" s="12">
        <v>95.9</v>
      </c>
      <c r="G20" s="12">
        <v>154</v>
      </c>
      <c r="H20" s="12">
        <v>319.10000000000002</v>
      </c>
      <c r="I20" s="12">
        <v>118.6</v>
      </c>
      <c r="J20" s="12">
        <v>84.2</v>
      </c>
    </row>
    <row r="21" spans="1:10" ht="13.5" customHeight="1" x14ac:dyDescent="0.2">
      <c r="A21" s="11" t="s">
        <v>19</v>
      </c>
      <c r="B21" s="12">
        <v>157.6</v>
      </c>
      <c r="C21" s="12">
        <v>203.8</v>
      </c>
      <c r="D21" s="12">
        <v>59.3</v>
      </c>
      <c r="E21" s="12">
        <v>58.9</v>
      </c>
      <c r="F21" s="12">
        <v>62.1</v>
      </c>
      <c r="G21" s="12">
        <v>73.8</v>
      </c>
      <c r="H21" s="12">
        <v>0</v>
      </c>
      <c r="I21" s="12">
        <v>434.9</v>
      </c>
      <c r="J21" s="12">
        <v>343.7</v>
      </c>
    </row>
    <row r="22" spans="1:10" ht="13.5" customHeight="1" x14ac:dyDescent="0.2">
      <c r="A22" s="11" t="s">
        <v>81</v>
      </c>
      <c r="B22" s="12">
        <v>91.5</v>
      </c>
      <c r="C22" s="12">
        <v>72.800000000000011</v>
      </c>
      <c r="D22" s="12">
        <v>147.6</v>
      </c>
      <c r="E22" s="12">
        <v>52.5</v>
      </c>
      <c r="F22" s="12">
        <v>14.5</v>
      </c>
      <c r="G22" s="12">
        <v>105</v>
      </c>
      <c r="H22" s="12">
        <v>66.5</v>
      </c>
      <c r="I22" s="12">
        <v>109.1</v>
      </c>
      <c r="J22" s="12">
        <v>39.200000000000003</v>
      </c>
    </row>
    <row r="23" spans="1:10" ht="13.5" customHeight="1" x14ac:dyDescent="0.2">
      <c r="A23" s="11" t="s">
        <v>20</v>
      </c>
      <c r="B23" s="12">
        <v>53.699999999999996</v>
      </c>
      <c r="C23" s="12">
        <v>64.600000000000009</v>
      </c>
      <c r="D23" s="12">
        <v>12.7</v>
      </c>
      <c r="E23" s="12">
        <v>58.8</v>
      </c>
      <c r="F23" s="12">
        <v>85.1</v>
      </c>
      <c r="G23" s="12">
        <v>49.5</v>
      </c>
      <c r="H23" s="12">
        <v>66.5</v>
      </c>
      <c r="I23" s="12">
        <v>40.9</v>
      </c>
      <c r="J23" s="12">
        <v>19.2</v>
      </c>
    </row>
    <row r="24" spans="1:10" ht="13.5" customHeight="1" x14ac:dyDescent="0.2">
      <c r="A24" s="11" t="s">
        <v>21</v>
      </c>
      <c r="B24" s="12">
        <v>31.400000000000002</v>
      </c>
      <c r="C24" s="12">
        <v>1.4000000000000001</v>
      </c>
      <c r="D24" s="12">
        <v>1.2</v>
      </c>
      <c r="E24" s="12">
        <v>0</v>
      </c>
      <c r="F24" s="12">
        <v>2.8</v>
      </c>
      <c r="G24" s="12">
        <v>0.2</v>
      </c>
      <c r="H24" s="12">
        <v>92.2</v>
      </c>
      <c r="I24" s="12">
        <v>0.5</v>
      </c>
      <c r="J24" s="12">
        <v>0</v>
      </c>
    </row>
    <row r="25" spans="1:10" ht="13.5" customHeight="1" x14ac:dyDescent="0.2">
      <c r="A25" s="11" t="s">
        <v>22</v>
      </c>
      <c r="B25" s="12">
        <v>8.5</v>
      </c>
      <c r="C25" s="12">
        <v>13.000000000000002</v>
      </c>
      <c r="D25" s="12">
        <v>2.2000000000000002</v>
      </c>
      <c r="E25" s="12">
        <v>0.7</v>
      </c>
      <c r="F25" s="12">
        <v>103.5</v>
      </c>
      <c r="G25" s="12">
        <v>134.5</v>
      </c>
      <c r="H25" s="12">
        <v>113.5</v>
      </c>
      <c r="I25" s="12">
        <v>110.8</v>
      </c>
      <c r="J25" s="12">
        <v>0</v>
      </c>
    </row>
    <row r="26" spans="1:10" ht="13.5" customHeight="1" x14ac:dyDescent="0.2">
      <c r="A26" s="11" t="s">
        <v>74</v>
      </c>
      <c r="B26" s="12">
        <v>44.8</v>
      </c>
      <c r="C26" s="12">
        <v>58</v>
      </c>
      <c r="D26" s="12">
        <v>0.9</v>
      </c>
      <c r="E26" s="12">
        <v>7.2</v>
      </c>
      <c r="F26" s="12">
        <v>112.3</v>
      </c>
      <c r="G26" s="12">
        <v>181.6</v>
      </c>
      <c r="H26" s="12">
        <v>41</v>
      </c>
      <c r="I26" s="12">
        <v>128</v>
      </c>
      <c r="J26" s="12">
        <v>4.5999999999999996</v>
      </c>
    </row>
    <row r="27" spans="1:10" ht="13.5" customHeight="1" x14ac:dyDescent="0.2">
      <c r="A27" s="11" t="s">
        <v>23</v>
      </c>
      <c r="B27" s="12">
        <v>26.7</v>
      </c>
      <c r="C27" s="12">
        <v>3.9</v>
      </c>
      <c r="D27" s="12">
        <v>11.1</v>
      </c>
      <c r="E27" s="12">
        <v>1.4</v>
      </c>
      <c r="F27" s="12">
        <v>19.2</v>
      </c>
      <c r="G27" s="12">
        <v>51.5</v>
      </c>
      <c r="H27" s="12">
        <v>11.7</v>
      </c>
      <c r="I27" s="12">
        <v>0</v>
      </c>
      <c r="J27" s="12">
        <v>0</v>
      </c>
    </row>
    <row r="28" spans="1:10" ht="13.5" customHeight="1" x14ac:dyDescent="0.2">
      <c r="A28" s="11" t="s">
        <v>75</v>
      </c>
      <c r="B28" s="12">
        <v>562.29999999999995</v>
      </c>
      <c r="C28" s="12">
        <v>336.7</v>
      </c>
      <c r="D28" s="12">
        <v>0</v>
      </c>
      <c r="E28" s="12">
        <v>0</v>
      </c>
      <c r="F28" s="12"/>
      <c r="G28" s="12">
        <v>0</v>
      </c>
      <c r="H28" s="12">
        <v>0</v>
      </c>
      <c r="I28" s="12">
        <v>279</v>
      </c>
      <c r="J28" s="12">
        <v>0</v>
      </c>
    </row>
    <row r="29" spans="1:10" ht="13.5" customHeight="1" x14ac:dyDescent="0.2">
      <c r="A29" s="11" t="s">
        <v>24</v>
      </c>
      <c r="B29" s="12">
        <v>63.500000000000007</v>
      </c>
      <c r="C29" s="12">
        <v>260.89999999999998</v>
      </c>
      <c r="D29" s="12">
        <v>102.9</v>
      </c>
      <c r="E29" s="12">
        <v>419.6</v>
      </c>
      <c r="F29" s="12">
        <v>729.8</v>
      </c>
      <c r="G29" s="12">
        <v>304.3</v>
      </c>
      <c r="H29" s="12">
        <v>378.6</v>
      </c>
      <c r="I29" s="12">
        <v>0</v>
      </c>
      <c r="J29" s="12">
        <v>185.1</v>
      </c>
    </row>
    <row r="30" spans="1:10" ht="13.5" customHeight="1" x14ac:dyDescent="0.2">
      <c r="A30" s="11" t="s">
        <v>25</v>
      </c>
      <c r="B30" s="12">
        <v>210.8</v>
      </c>
      <c r="C30" s="12">
        <v>1362.5</v>
      </c>
      <c r="D30" s="12">
        <v>444.7</v>
      </c>
      <c r="E30" s="12">
        <v>488.2</v>
      </c>
      <c r="F30" s="12">
        <v>1028.7</v>
      </c>
      <c r="G30" s="12">
        <v>379.1</v>
      </c>
      <c r="H30" s="12">
        <v>562.20000000000005</v>
      </c>
      <c r="I30" s="12">
        <v>417.5</v>
      </c>
      <c r="J30" s="12">
        <v>799.7</v>
      </c>
    </row>
    <row r="31" spans="1:10" ht="13.5" customHeight="1" x14ac:dyDescent="0.2">
      <c r="A31" s="11" t="s">
        <v>26</v>
      </c>
      <c r="B31" s="12">
        <v>31.8</v>
      </c>
      <c r="C31" s="12">
        <v>9.2999999999999989</v>
      </c>
      <c r="D31" s="12">
        <v>33.700000000000003</v>
      </c>
      <c r="E31" s="12">
        <v>49.3</v>
      </c>
      <c r="F31" s="12">
        <v>23.6</v>
      </c>
      <c r="G31" s="12">
        <v>147.69999999999999</v>
      </c>
      <c r="H31" s="12">
        <v>56</v>
      </c>
      <c r="I31" s="12">
        <v>146.9</v>
      </c>
      <c r="J31" s="12">
        <v>28.1</v>
      </c>
    </row>
    <row r="32" spans="1:10" ht="13.5" customHeight="1" x14ac:dyDescent="0.2">
      <c r="A32" s="11" t="s">
        <v>27</v>
      </c>
      <c r="B32" s="12">
        <v>1383.6</v>
      </c>
      <c r="C32" s="12">
        <v>1249.0999999999999</v>
      </c>
      <c r="D32" s="12">
        <v>646.20000000000005</v>
      </c>
      <c r="E32" s="12">
        <v>531</v>
      </c>
      <c r="F32" s="12">
        <v>423</v>
      </c>
      <c r="G32" s="12">
        <v>634.20000000000005</v>
      </c>
      <c r="H32" s="12">
        <v>266</v>
      </c>
      <c r="I32" s="12">
        <v>451.6</v>
      </c>
      <c r="J32" s="12">
        <v>166.1</v>
      </c>
    </row>
    <row r="33" spans="1:10" ht="13.5" customHeight="1" x14ac:dyDescent="0.2">
      <c r="A33" s="11" t="s">
        <v>82</v>
      </c>
      <c r="B33" s="12">
        <v>101.6</v>
      </c>
      <c r="C33" s="12">
        <v>71</v>
      </c>
      <c r="D33" s="12">
        <v>79.7</v>
      </c>
      <c r="E33" s="12">
        <v>81.5</v>
      </c>
      <c r="F33" s="12">
        <v>118.9</v>
      </c>
      <c r="G33" s="12">
        <v>88.4</v>
      </c>
      <c r="H33" s="12">
        <v>109.2</v>
      </c>
      <c r="I33" s="12">
        <v>10</v>
      </c>
      <c r="J33" s="12">
        <v>6</v>
      </c>
    </row>
    <row r="34" spans="1:10" ht="13.5" customHeight="1" x14ac:dyDescent="0.2">
      <c r="A34" s="11" t="s">
        <v>28</v>
      </c>
      <c r="B34" s="12">
        <v>165.10000000000002</v>
      </c>
      <c r="C34" s="12">
        <v>90.9</v>
      </c>
      <c r="D34" s="12">
        <v>280.3</v>
      </c>
      <c r="E34" s="12">
        <v>203.9</v>
      </c>
      <c r="F34" s="12">
        <v>63.4</v>
      </c>
      <c r="G34" s="12">
        <v>82</v>
      </c>
      <c r="H34" s="12">
        <v>112.4</v>
      </c>
      <c r="I34" s="12">
        <v>236.9</v>
      </c>
      <c r="J34" s="12">
        <v>119.2</v>
      </c>
    </row>
    <row r="35" spans="1:10" ht="13.5" customHeight="1" x14ac:dyDescent="0.2">
      <c r="A35" s="11" t="s">
        <v>29</v>
      </c>
      <c r="B35" s="12">
        <v>181</v>
      </c>
      <c r="C35" s="12">
        <v>18.100000000000001</v>
      </c>
      <c r="D35" s="12">
        <v>157.4</v>
      </c>
      <c r="E35" s="12">
        <v>23.3</v>
      </c>
      <c r="F35" s="12">
        <v>88.5</v>
      </c>
      <c r="G35" s="12">
        <v>84.6</v>
      </c>
      <c r="H35" s="12">
        <v>11.5</v>
      </c>
      <c r="I35" s="12">
        <v>7.3</v>
      </c>
      <c r="J35" s="12">
        <v>4.5999999999999996</v>
      </c>
    </row>
    <row r="36" spans="1:10" ht="13.5" customHeight="1" x14ac:dyDescent="0.2">
      <c r="A36" s="11" t="s">
        <v>30</v>
      </c>
      <c r="B36" s="12">
        <v>164</v>
      </c>
      <c r="C36" s="12">
        <v>89</v>
      </c>
      <c r="D36" s="12">
        <v>128.1</v>
      </c>
      <c r="E36" s="12">
        <v>69.5</v>
      </c>
      <c r="F36" s="12">
        <v>179.6</v>
      </c>
      <c r="G36" s="12">
        <v>74</v>
      </c>
      <c r="H36" s="12">
        <v>183.6</v>
      </c>
      <c r="I36" s="12">
        <v>173.9</v>
      </c>
      <c r="J36" s="12">
        <v>144.4</v>
      </c>
    </row>
    <row r="37" spans="1:10" ht="13.5" customHeight="1" x14ac:dyDescent="0.2">
      <c r="A37" s="11" t="s">
        <v>31</v>
      </c>
      <c r="B37" s="12">
        <v>56.3</v>
      </c>
      <c r="C37" s="12">
        <v>181.7</v>
      </c>
      <c r="D37" s="12">
        <v>98.2</v>
      </c>
      <c r="E37" s="12">
        <v>87.4</v>
      </c>
      <c r="F37" s="12">
        <v>44.4</v>
      </c>
      <c r="G37" s="12">
        <v>151.80000000000001</v>
      </c>
      <c r="H37" s="12">
        <v>148.19999999999999</v>
      </c>
      <c r="I37" s="12">
        <v>6.2</v>
      </c>
      <c r="J37" s="12">
        <v>30.6</v>
      </c>
    </row>
    <row r="38" spans="1:10" ht="13.5" customHeight="1" x14ac:dyDescent="0.2">
      <c r="A38" s="11" t="s">
        <v>32</v>
      </c>
      <c r="B38" s="12">
        <v>664.19999999999993</v>
      </c>
      <c r="C38" s="12">
        <v>1127</v>
      </c>
      <c r="D38" s="12">
        <v>3744.7</v>
      </c>
      <c r="E38" s="12">
        <v>2701.1</v>
      </c>
      <c r="F38" s="12">
        <v>2343.1999999999998</v>
      </c>
      <c r="G38" s="12">
        <v>2380.4</v>
      </c>
      <c r="H38" s="12">
        <v>5011.1000000000004</v>
      </c>
      <c r="I38" s="12">
        <v>2199.6999999999998</v>
      </c>
      <c r="J38" s="12">
        <v>2442.4</v>
      </c>
    </row>
    <row r="39" spans="1:10" ht="13.5" customHeight="1" x14ac:dyDescent="0.2">
      <c r="A39" s="11" t="s">
        <v>33</v>
      </c>
      <c r="B39" s="12">
        <v>78.899999999999991</v>
      </c>
      <c r="C39" s="12">
        <v>169.49999999999997</v>
      </c>
      <c r="D39" s="12">
        <v>359.6</v>
      </c>
      <c r="E39" s="12">
        <v>135.5</v>
      </c>
      <c r="F39" s="12">
        <v>584.29999999999995</v>
      </c>
      <c r="G39" s="12">
        <v>1136.9000000000001</v>
      </c>
      <c r="H39" s="12">
        <v>277.39999999999998</v>
      </c>
      <c r="I39" s="12">
        <v>459.4</v>
      </c>
      <c r="J39" s="12">
        <v>170</v>
      </c>
    </row>
    <row r="40" spans="1:10" ht="13.5" customHeight="1" x14ac:dyDescent="0.2">
      <c r="A40" s="11" t="s">
        <v>34</v>
      </c>
      <c r="B40" s="12">
        <v>1.4000000000000001</v>
      </c>
      <c r="C40" s="12">
        <v>7.8999999999999995</v>
      </c>
      <c r="D40" s="12">
        <v>1.5</v>
      </c>
      <c r="E40" s="12">
        <v>13.4</v>
      </c>
      <c r="F40" s="12">
        <v>1.2</v>
      </c>
      <c r="G40" s="12">
        <v>6.3</v>
      </c>
      <c r="H40" s="12">
        <v>10.8</v>
      </c>
      <c r="I40" s="12">
        <v>0</v>
      </c>
      <c r="J40" s="12">
        <v>0.1</v>
      </c>
    </row>
    <row r="41" spans="1:10" ht="13.5" customHeight="1" x14ac:dyDescent="0.2">
      <c r="A41" s="11" t="s">
        <v>76</v>
      </c>
      <c r="B41" s="12">
        <v>66.400000000000006</v>
      </c>
      <c r="C41" s="12">
        <v>196</v>
      </c>
      <c r="D41" s="12">
        <v>83.4</v>
      </c>
      <c r="E41" s="12">
        <v>94.6</v>
      </c>
      <c r="F41" s="12">
        <v>37.799999999999997</v>
      </c>
      <c r="G41" s="12">
        <v>66.8</v>
      </c>
      <c r="H41" s="12">
        <v>60.5</v>
      </c>
      <c r="I41" s="12">
        <v>289.7</v>
      </c>
      <c r="J41" s="12">
        <v>176.9</v>
      </c>
    </row>
    <row r="42" spans="1:10" ht="13.5" customHeight="1" x14ac:dyDescent="0.2">
      <c r="A42" s="11" t="s">
        <v>35</v>
      </c>
      <c r="B42" s="12">
        <v>82.9</v>
      </c>
      <c r="C42" s="12">
        <v>4.6999999999999993</v>
      </c>
      <c r="D42" s="12">
        <v>50.3</v>
      </c>
      <c r="E42" s="12">
        <v>15.4</v>
      </c>
      <c r="F42" s="12">
        <v>57.3</v>
      </c>
      <c r="G42" s="12">
        <v>64.5</v>
      </c>
      <c r="H42" s="12">
        <v>123.9</v>
      </c>
      <c r="I42" s="12">
        <v>62.4</v>
      </c>
      <c r="J42" s="12">
        <v>9.9</v>
      </c>
    </row>
    <row r="43" spans="1:10" ht="13.5" customHeight="1" x14ac:dyDescent="0.2">
      <c r="A43" s="18" t="s">
        <v>36</v>
      </c>
      <c r="B43" s="19">
        <v>638.1</v>
      </c>
      <c r="C43" s="19">
        <v>1693</v>
      </c>
      <c r="D43" s="19">
        <v>5230.8999999999996</v>
      </c>
      <c r="E43" s="19">
        <v>1926.9</v>
      </c>
      <c r="F43" s="19">
        <v>1156.8</v>
      </c>
      <c r="G43" s="19">
        <v>1978.6</v>
      </c>
      <c r="H43" s="19">
        <v>400.8</v>
      </c>
      <c r="I43" s="19">
        <v>2061.3000000000002</v>
      </c>
      <c r="J43" s="19">
        <v>3978.6</v>
      </c>
    </row>
    <row r="44" spans="1:10" ht="13.5" customHeight="1" x14ac:dyDescent="0.2">
      <c r="A44" s="18" t="s">
        <v>37</v>
      </c>
      <c r="B44" s="19">
        <f t="shared" ref="B44" si="14">SUM(B45:B48)</f>
        <v>143.4</v>
      </c>
      <c r="C44" s="19">
        <f t="shared" ref="C44" si="15">SUM(C45:C48)</f>
        <v>277.3</v>
      </c>
      <c r="D44" s="19">
        <f t="shared" ref="D44:F44" si="16">SUM(D45:D48)</f>
        <v>525.6</v>
      </c>
      <c r="E44" s="19">
        <f t="shared" si="16"/>
        <v>469.6</v>
      </c>
      <c r="F44" s="19">
        <f t="shared" si="16"/>
        <v>647.6</v>
      </c>
      <c r="G44" s="19">
        <f t="shared" ref="G44" si="17">SUM(G45:G48)</f>
        <v>490.20000000000005</v>
      </c>
      <c r="H44" s="19">
        <f t="shared" ref="H44" si="18">SUM(H45:H48)</f>
        <v>294.3</v>
      </c>
      <c r="I44" s="19">
        <f t="shared" ref="I44:J44" si="19">SUM(I45:I48)</f>
        <v>309.7</v>
      </c>
      <c r="J44" s="19">
        <f t="shared" si="19"/>
        <v>138.1</v>
      </c>
    </row>
    <row r="45" spans="1:10" ht="13.5" customHeight="1" x14ac:dyDescent="0.2">
      <c r="A45" s="11" t="s">
        <v>38</v>
      </c>
      <c r="B45" s="12">
        <v>78.2</v>
      </c>
      <c r="C45" s="12">
        <v>231.49999999999997</v>
      </c>
      <c r="D45" s="12">
        <v>364.1</v>
      </c>
      <c r="E45" s="12">
        <v>400.4</v>
      </c>
      <c r="F45" s="12">
        <v>393.5</v>
      </c>
      <c r="G45" s="12">
        <v>376.7</v>
      </c>
      <c r="H45" s="12">
        <v>246</v>
      </c>
      <c r="I45" s="12">
        <v>90.3</v>
      </c>
      <c r="J45" s="12">
        <v>80.8</v>
      </c>
    </row>
    <row r="46" spans="1:10" ht="13.5" customHeight="1" x14ac:dyDescent="0.2">
      <c r="A46" s="11" t="s">
        <v>39</v>
      </c>
      <c r="B46" s="12">
        <v>50.3</v>
      </c>
      <c r="C46" s="12">
        <v>16.3</v>
      </c>
      <c r="D46" s="12">
        <v>7.9</v>
      </c>
      <c r="E46" s="12">
        <v>0.2</v>
      </c>
      <c r="F46" s="12">
        <v>0.2</v>
      </c>
      <c r="G46" s="12">
        <v>0.1</v>
      </c>
      <c r="H46" s="12">
        <v>3</v>
      </c>
      <c r="I46" s="12">
        <v>2</v>
      </c>
      <c r="J46" s="12">
        <v>0.1</v>
      </c>
    </row>
    <row r="47" spans="1:10" ht="13.5" customHeight="1" x14ac:dyDescent="0.2">
      <c r="A47" s="11" t="s">
        <v>40</v>
      </c>
      <c r="B47" s="12">
        <v>11.799999999999999</v>
      </c>
      <c r="C47" s="12">
        <v>17.900000000000002</v>
      </c>
      <c r="D47" s="12">
        <v>152.19999999999999</v>
      </c>
      <c r="E47" s="12">
        <v>67.900000000000006</v>
      </c>
      <c r="F47" s="12">
        <v>228.7</v>
      </c>
      <c r="G47" s="12">
        <v>112.3</v>
      </c>
      <c r="H47" s="12">
        <v>18.8</v>
      </c>
      <c r="I47" s="12">
        <v>19.8</v>
      </c>
      <c r="J47" s="12">
        <v>6.1</v>
      </c>
    </row>
    <row r="48" spans="1:10" ht="13.5" customHeight="1" x14ac:dyDescent="0.2">
      <c r="A48" s="11" t="s">
        <v>41</v>
      </c>
      <c r="B48" s="12">
        <v>3.0999999999999996</v>
      </c>
      <c r="C48" s="12">
        <v>11.6</v>
      </c>
      <c r="D48" s="12">
        <v>1.4</v>
      </c>
      <c r="E48" s="12">
        <v>1.1000000000000001</v>
      </c>
      <c r="F48" s="12">
        <v>25.2</v>
      </c>
      <c r="G48" s="12">
        <v>1.1000000000000001</v>
      </c>
      <c r="H48" s="12">
        <v>26.5</v>
      </c>
      <c r="I48" s="12">
        <v>197.6</v>
      </c>
      <c r="J48" s="12">
        <v>51.1</v>
      </c>
    </row>
    <row r="49" spans="1:10" ht="13.5" customHeight="1" x14ac:dyDescent="0.2">
      <c r="A49" s="18" t="s">
        <v>42</v>
      </c>
      <c r="B49" s="19">
        <f t="shared" ref="B49" si="20">SUM(B50:B52)</f>
        <v>486.5</v>
      </c>
      <c r="C49" s="19">
        <f t="shared" ref="C49" si="21">SUM(C50:C52)</f>
        <v>727</v>
      </c>
      <c r="D49" s="19">
        <f t="shared" ref="D49:F49" si="22">SUM(D50:D52)</f>
        <v>918.30000000000007</v>
      </c>
      <c r="E49" s="19">
        <f t="shared" si="22"/>
        <v>1944.1000000000001</v>
      </c>
      <c r="F49" s="19">
        <f t="shared" si="22"/>
        <v>1679.8</v>
      </c>
      <c r="G49" s="19">
        <f t="shared" ref="G49" si="23">SUM(G50:G52)</f>
        <v>2998.4</v>
      </c>
      <c r="H49" s="19">
        <f t="shared" ref="H49" si="24">SUM(H50:H52)</f>
        <v>2059.7000000000003</v>
      </c>
      <c r="I49" s="19">
        <f t="shared" ref="I49:J49" si="25">SUM(I50:I52)</f>
        <v>926.19999999999993</v>
      </c>
      <c r="J49" s="19">
        <f t="shared" si="25"/>
        <v>1361.6999999999998</v>
      </c>
    </row>
    <row r="50" spans="1:10" ht="13.5" customHeight="1" x14ac:dyDescent="0.2">
      <c r="A50" s="11" t="s">
        <v>43</v>
      </c>
      <c r="B50" s="12">
        <v>67.8</v>
      </c>
      <c r="C50" s="12">
        <v>199.7</v>
      </c>
      <c r="D50" s="12">
        <v>534.6</v>
      </c>
      <c r="E50" s="12">
        <v>703.6</v>
      </c>
      <c r="F50" s="12">
        <v>867.2</v>
      </c>
      <c r="G50" s="12">
        <v>1980.3</v>
      </c>
      <c r="H50" s="12">
        <v>1192.4000000000001</v>
      </c>
      <c r="I50" s="12">
        <v>338.5</v>
      </c>
      <c r="J50" s="12">
        <v>892.9</v>
      </c>
    </row>
    <row r="51" spans="1:10" ht="13.5" customHeight="1" x14ac:dyDescent="0.2">
      <c r="A51" s="11" t="s">
        <v>44</v>
      </c>
      <c r="B51" s="12">
        <v>418.4</v>
      </c>
      <c r="C51" s="12">
        <v>331.40000000000003</v>
      </c>
      <c r="D51" s="12">
        <v>165.3</v>
      </c>
      <c r="E51" s="12">
        <v>1049.7</v>
      </c>
      <c r="F51" s="12">
        <v>598.9</v>
      </c>
      <c r="G51" s="12">
        <v>681.2</v>
      </c>
      <c r="H51" s="12">
        <v>385.5</v>
      </c>
      <c r="I51" s="12">
        <v>253.8</v>
      </c>
      <c r="J51" s="12">
        <v>212.2</v>
      </c>
    </row>
    <row r="52" spans="1:10" ht="13.5" customHeight="1" x14ac:dyDescent="0.2">
      <c r="A52" s="11" t="s">
        <v>45</v>
      </c>
      <c r="B52" s="12">
        <v>0.3</v>
      </c>
      <c r="C52" s="12">
        <v>195.9</v>
      </c>
      <c r="D52" s="12">
        <v>218.4</v>
      </c>
      <c r="E52" s="12">
        <v>190.8</v>
      </c>
      <c r="F52" s="12">
        <v>213.7</v>
      </c>
      <c r="G52" s="12">
        <v>336.9</v>
      </c>
      <c r="H52" s="12">
        <v>481.8</v>
      </c>
      <c r="I52" s="12">
        <v>333.9</v>
      </c>
      <c r="J52" s="12">
        <v>256.60000000000002</v>
      </c>
    </row>
    <row r="53" spans="1:10" ht="13.5" customHeight="1" x14ac:dyDescent="0.2">
      <c r="A53" s="18" t="s">
        <v>46</v>
      </c>
      <c r="B53" s="19">
        <f t="shared" ref="B53" si="26">SUM(B54:B56)</f>
        <v>1212.9000000000001</v>
      </c>
      <c r="C53" s="19">
        <f t="shared" ref="C53" si="27">SUM(C54:C56)</f>
        <v>1708.6</v>
      </c>
      <c r="D53" s="19">
        <f t="shared" ref="D53:F53" si="28">SUM(D54:D56)</f>
        <v>1436</v>
      </c>
      <c r="E53" s="19">
        <f t="shared" si="28"/>
        <v>2230</v>
      </c>
      <c r="F53" s="19">
        <f t="shared" si="28"/>
        <v>2609.1</v>
      </c>
      <c r="G53" s="19">
        <f t="shared" ref="G53" si="29">SUM(G54:G56)</f>
        <v>2565.8000000000002</v>
      </c>
      <c r="H53" s="19">
        <f t="shared" ref="H53" si="30">SUM(H54:H56)</f>
        <v>4654.1000000000004</v>
      </c>
      <c r="I53" s="19">
        <f t="shared" ref="I53:J53" si="31">SUM(I54:I56)</f>
        <v>3128.7</v>
      </c>
      <c r="J53" s="19">
        <f t="shared" si="31"/>
        <v>3333.3</v>
      </c>
    </row>
    <row r="54" spans="1:10" ht="13.5" customHeight="1" x14ac:dyDescent="0.2">
      <c r="A54" s="11" t="s">
        <v>47</v>
      </c>
      <c r="B54" s="12">
        <v>284</v>
      </c>
      <c r="C54" s="12">
        <v>551.5</v>
      </c>
      <c r="D54" s="12">
        <v>261.3</v>
      </c>
      <c r="E54" s="12">
        <v>329.6</v>
      </c>
      <c r="F54" s="12">
        <v>320.8</v>
      </c>
      <c r="G54" s="12">
        <v>206.1</v>
      </c>
      <c r="H54" s="12">
        <v>1087.2</v>
      </c>
      <c r="I54" s="12">
        <v>412.9</v>
      </c>
      <c r="J54" s="12">
        <v>642.1</v>
      </c>
    </row>
    <row r="55" spans="1:10" ht="13.5" customHeight="1" x14ac:dyDescent="0.2">
      <c r="A55" s="11" t="s">
        <v>48</v>
      </c>
      <c r="B55" s="12">
        <v>637.20000000000005</v>
      </c>
      <c r="C55" s="12">
        <v>549.29999999999995</v>
      </c>
      <c r="D55" s="12">
        <v>875.2</v>
      </c>
      <c r="E55" s="12">
        <v>1402.6</v>
      </c>
      <c r="F55" s="12">
        <v>1866.1</v>
      </c>
      <c r="G55" s="12">
        <v>1999.2</v>
      </c>
      <c r="H55" s="12">
        <v>1928.4</v>
      </c>
      <c r="I55" s="12">
        <v>1530</v>
      </c>
      <c r="J55" s="12">
        <v>1884.4</v>
      </c>
    </row>
    <row r="56" spans="1:10" ht="13.5" customHeight="1" x14ac:dyDescent="0.2">
      <c r="A56" s="11" t="s">
        <v>49</v>
      </c>
      <c r="B56" s="12">
        <v>291.70000000000005</v>
      </c>
      <c r="C56" s="12">
        <v>607.79999999999995</v>
      </c>
      <c r="D56" s="12">
        <v>299.5</v>
      </c>
      <c r="E56" s="12">
        <v>497.8</v>
      </c>
      <c r="F56" s="12">
        <v>422.2</v>
      </c>
      <c r="G56" s="12">
        <v>360.5</v>
      </c>
      <c r="H56" s="12">
        <v>1638.5</v>
      </c>
      <c r="I56" s="12">
        <v>1185.8</v>
      </c>
      <c r="J56" s="12">
        <v>806.8</v>
      </c>
    </row>
    <row r="57" spans="1:10" ht="13.5" customHeight="1" x14ac:dyDescent="0.2">
      <c r="A57" s="18" t="s">
        <v>50</v>
      </c>
      <c r="B57" s="19">
        <f t="shared" ref="B57" si="32">SUM(B58:B62)</f>
        <v>620.80000000000007</v>
      </c>
      <c r="C57" s="19">
        <f t="shared" ref="C57" si="33">SUM(C58:C62)</f>
        <v>302</v>
      </c>
      <c r="D57" s="19">
        <f t="shared" ref="D57:F57" si="34">SUM(D58:D62)</f>
        <v>298.5</v>
      </c>
      <c r="E57" s="19">
        <f t="shared" si="34"/>
        <v>910.80000000000007</v>
      </c>
      <c r="F57" s="19">
        <f t="shared" si="34"/>
        <v>229.8</v>
      </c>
      <c r="G57" s="19">
        <f t="shared" ref="G57" si="35">SUM(G58:G62)</f>
        <v>394.00000000000006</v>
      </c>
      <c r="H57" s="19">
        <f>SUM(H58:H61)</f>
        <v>548.70000000000005</v>
      </c>
      <c r="I57" s="19">
        <f>SUM(I58:I61)</f>
        <v>1803.5</v>
      </c>
      <c r="J57" s="19">
        <f>SUM(J58:J61)</f>
        <v>2283.3000000000002</v>
      </c>
    </row>
    <row r="58" spans="1:10" ht="13.5" customHeight="1" x14ac:dyDescent="0.2">
      <c r="A58" s="11" t="s">
        <v>51</v>
      </c>
      <c r="B58" s="12">
        <v>411.8</v>
      </c>
      <c r="C58" s="12">
        <v>174.20000000000002</v>
      </c>
      <c r="D58" s="12">
        <v>52.3</v>
      </c>
      <c r="E58" s="12">
        <v>273.8</v>
      </c>
      <c r="F58" s="12">
        <v>75.099999999999994</v>
      </c>
      <c r="G58" s="12">
        <v>265.8</v>
      </c>
      <c r="H58" s="12">
        <v>81.400000000000006</v>
      </c>
      <c r="I58" s="12">
        <v>247.3</v>
      </c>
      <c r="J58" s="12">
        <v>121</v>
      </c>
    </row>
    <row r="59" spans="1:10" ht="13.5" customHeight="1" x14ac:dyDescent="0.2">
      <c r="A59" s="11" t="s">
        <v>52</v>
      </c>
      <c r="B59" s="12">
        <v>14.600000000000001</v>
      </c>
      <c r="C59" s="12">
        <v>0</v>
      </c>
      <c r="D59" s="12">
        <v>5.6</v>
      </c>
      <c r="E59" s="12">
        <v>348.9</v>
      </c>
      <c r="F59" s="12">
        <v>35.4</v>
      </c>
      <c r="G59" s="12">
        <v>22</v>
      </c>
      <c r="H59" s="12">
        <v>61.3</v>
      </c>
      <c r="I59" s="12">
        <v>75.099999999999994</v>
      </c>
      <c r="J59" s="12">
        <v>218.3</v>
      </c>
    </row>
    <row r="60" spans="1:10" ht="13.5" customHeight="1" x14ac:dyDescent="0.2">
      <c r="A60" s="11" t="s">
        <v>53</v>
      </c>
      <c r="B60" s="12">
        <v>167.20000000000002</v>
      </c>
      <c r="C60" s="12">
        <v>55</v>
      </c>
      <c r="D60" s="12">
        <v>8.1999999999999993</v>
      </c>
      <c r="E60" s="12">
        <v>7.7</v>
      </c>
      <c r="F60" s="12">
        <v>6.7</v>
      </c>
      <c r="G60" s="12">
        <v>15.3</v>
      </c>
      <c r="H60" s="12">
        <v>2.8</v>
      </c>
      <c r="I60" s="12">
        <v>7.2</v>
      </c>
      <c r="J60" s="12">
        <v>3</v>
      </c>
    </row>
    <row r="61" spans="1:10" ht="13.5" customHeight="1" x14ac:dyDescent="0.2">
      <c r="A61" s="11" t="s">
        <v>54</v>
      </c>
      <c r="B61" s="12">
        <v>27.2</v>
      </c>
      <c r="C61" s="12">
        <v>42.400000000000006</v>
      </c>
      <c r="D61" s="12">
        <v>232.4</v>
      </c>
      <c r="E61" s="12">
        <v>280.39999999999998</v>
      </c>
      <c r="F61" s="12">
        <v>112.6</v>
      </c>
      <c r="G61" s="12">
        <v>25.1</v>
      </c>
      <c r="H61" s="12">
        <v>403.2</v>
      </c>
      <c r="I61" s="12">
        <v>1473.9</v>
      </c>
      <c r="J61" s="12">
        <v>1941</v>
      </c>
    </row>
    <row r="62" spans="1:10" ht="13.5" customHeight="1" x14ac:dyDescent="0.2">
      <c r="A62" s="11" t="s">
        <v>55</v>
      </c>
      <c r="B62" s="12">
        <v>0</v>
      </c>
      <c r="C62" s="12">
        <v>30.4</v>
      </c>
      <c r="D62" s="12">
        <v>0</v>
      </c>
      <c r="E62" s="12">
        <v>0</v>
      </c>
      <c r="F62" s="12">
        <v>0</v>
      </c>
      <c r="G62" s="12">
        <v>65.8</v>
      </c>
      <c r="H62" s="12">
        <v>0</v>
      </c>
      <c r="I62" s="12">
        <v>0</v>
      </c>
      <c r="J62" s="12">
        <v>0</v>
      </c>
    </row>
    <row r="63" spans="1:10" ht="13.5" customHeight="1" x14ac:dyDescent="0.2">
      <c r="A63" s="18" t="s">
        <v>56</v>
      </c>
      <c r="B63" s="19">
        <f t="shared" ref="B63" si="36">SUM(B64:B65)</f>
        <v>4014.2</v>
      </c>
      <c r="C63" s="19">
        <f t="shared" ref="C63" si="37">SUM(C64:C65)</f>
        <v>2550.6</v>
      </c>
      <c r="D63" s="19">
        <f t="shared" ref="D63:F63" si="38">SUM(D64:D65)</f>
        <v>1698.5</v>
      </c>
      <c r="E63" s="19">
        <f t="shared" si="38"/>
        <v>3389</v>
      </c>
      <c r="F63" s="19">
        <f t="shared" si="38"/>
        <v>3389.5</v>
      </c>
      <c r="G63" s="19">
        <f t="shared" ref="G63" si="39">SUM(G64:G65)</f>
        <v>2349.8000000000002</v>
      </c>
      <c r="H63" s="19">
        <f t="shared" ref="H63" si="40">SUM(H64:H65)</f>
        <v>1087.5999999999999</v>
      </c>
      <c r="I63" s="19">
        <f t="shared" ref="I63:J63" si="41">SUM(I64:I65)</f>
        <v>767.80000000000007</v>
      </c>
      <c r="J63" s="19">
        <f t="shared" si="41"/>
        <v>2480.8999999999996</v>
      </c>
    </row>
    <row r="64" spans="1:10" ht="13.5" customHeight="1" x14ac:dyDescent="0.2">
      <c r="A64" s="11" t="s">
        <v>57</v>
      </c>
      <c r="B64" s="12">
        <v>3987.1</v>
      </c>
      <c r="C64" s="12">
        <v>2503.4</v>
      </c>
      <c r="D64" s="12">
        <v>1647.7</v>
      </c>
      <c r="E64" s="12">
        <v>3219.7</v>
      </c>
      <c r="F64" s="12">
        <v>3305.1</v>
      </c>
      <c r="G64" s="12">
        <v>2266.3000000000002</v>
      </c>
      <c r="H64" s="12">
        <v>942</v>
      </c>
      <c r="I64" s="12">
        <v>731.6</v>
      </c>
      <c r="J64" s="12">
        <v>2459.1999999999998</v>
      </c>
    </row>
    <row r="65" spans="1:10" ht="13.5" customHeight="1" x14ac:dyDescent="0.2">
      <c r="A65" s="11" t="s">
        <v>58</v>
      </c>
      <c r="B65" s="12">
        <v>27.1</v>
      </c>
      <c r="C65" s="12">
        <v>47.2</v>
      </c>
      <c r="D65" s="12">
        <v>50.8</v>
      </c>
      <c r="E65" s="12">
        <v>169.3</v>
      </c>
      <c r="F65" s="12">
        <v>84.4</v>
      </c>
      <c r="G65" s="12">
        <v>83.5</v>
      </c>
      <c r="H65" s="12">
        <v>145.6</v>
      </c>
      <c r="I65" s="12">
        <v>36.200000000000003</v>
      </c>
      <c r="J65" s="12">
        <v>21.7</v>
      </c>
    </row>
    <row r="66" spans="1:10" ht="13.5" customHeight="1" x14ac:dyDescent="0.2">
      <c r="A66" s="18" t="s">
        <v>59</v>
      </c>
      <c r="B66" s="19">
        <f t="shared" ref="B66" si="42">SUM(B67:B72)</f>
        <v>8839.7999999999993</v>
      </c>
      <c r="C66" s="19">
        <f t="shared" ref="C66" si="43">SUM(C67:C72)</f>
        <v>578.79999999999995</v>
      </c>
      <c r="D66" s="19">
        <f t="shared" ref="D66:F66" si="44">SUM(D67:D72)</f>
        <v>192.8</v>
      </c>
      <c r="E66" s="19">
        <f t="shared" si="44"/>
        <v>351.79999999999995</v>
      </c>
      <c r="F66" s="19">
        <f t="shared" si="44"/>
        <v>1223.5999999999999</v>
      </c>
      <c r="G66" s="19">
        <f t="shared" ref="G66" si="45">SUM(G67:G72)</f>
        <v>2883.2999999999997</v>
      </c>
      <c r="H66" s="19">
        <f>SUM(H67:H72)</f>
        <v>578.20000000000005</v>
      </c>
      <c r="I66" s="19">
        <f>SUM(I67:I72)</f>
        <v>555.1</v>
      </c>
      <c r="J66" s="19">
        <f>SUM(J67:J72)</f>
        <v>445.2</v>
      </c>
    </row>
    <row r="67" spans="1:10" ht="12.75" customHeight="1" x14ac:dyDescent="0.2">
      <c r="A67" s="11" t="s">
        <v>60</v>
      </c>
      <c r="B67" s="12">
        <v>2.2000000000000002</v>
      </c>
      <c r="C67" s="12">
        <v>2.7</v>
      </c>
      <c r="D67" s="12">
        <v>10</v>
      </c>
      <c r="E67" s="12">
        <v>9.6</v>
      </c>
      <c r="F67" s="12">
        <v>5</v>
      </c>
      <c r="G67" s="12">
        <v>8.6</v>
      </c>
      <c r="H67" s="12">
        <v>46.1</v>
      </c>
      <c r="I67" s="12">
        <v>18.399999999999999</v>
      </c>
      <c r="J67" s="12">
        <v>4.4000000000000004</v>
      </c>
    </row>
    <row r="68" spans="1:10" ht="31.5" customHeight="1" x14ac:dyDescent="0.2">
      <c r="A68" s="17" t="s">
        <v>61</v>
      </c>
      <c r="B68" s="12">
        <v>0</v>
      </c>
      <c r="C68" s="12">
        <v>0.5</v>
      </c>
      <c r="D68" s="12">
        <v>14.6</v>
      </c>
      <c r="E68" s="12">
        <v>27.3</v>
      </c>
      <c r="F68" s="12">
        <v>1.5</v>
      </c>
      <c r="G68" s="12">
        <v>19.600000000000001</v>
      </c>
      <c r="H68" s="12">
        <v>7</v>
      </c>
      <c r="I68" s="12">
        <v>0.9</v>
      </c>
      <c r="J68" s="12">
        <v>25.8</v>
      </c>
    </row>
    <row r="69" spans="1:10" ht="12.75" customHeight="1" x14ac:dyDescent="0.2">
      <c r="A69" s="11" t="s">
        <v>62</v>
      </c>
      <c r="B69" s="12">
        <v>7.3</v>
      </c>
      <c r="C69" s="12">
        <v>0</v>
      </c>
      <c r="D69" s="12">
        <v>0</v>
      </c>
      <c r="E69" s="12">
        <v>0.7</v>
      </c>
      <c r="F69" s="12">
        <v>847.7</v>
      </c>
      <c r="G69" s="12">
        <v>0</v>
      </c>
      <c r="H69" s="12">
        <v>0</v>
      </c>
      <c r="I69" s="12">
        <v>0</v>
      </c>
      <c r="J69" s="12">
        <v>1.1000000000000001</v>
      </c>
    </row>
    <row r="70" spans="1:10" ht="12.75" customHeight="1" x14ac:dyDescent="0.2">
      <c r="A70" s="11" t="s">
        <v>2</v>
      </c>
      <c r="B70" s="12">
        <v>8754.1999999999989</v>
      </c>
      <c r="C70" s="12">
        <v>428.1</v>
      </c>
      <c r="D70" s="12">
        <v>54.4</v>
      </c>
      <c r="E70" s="12">
        <v>134.19999999999999</v>
      </c>
      <c r="F70" s="12">
        <v>191.5</v>
      </c>
      <c r="G70" s="12">
        <v>2575.1</v>
      </c>
      <c r="H70" s="12">
        <v>185.1</v>
      </c>
      <c r="I70" s="12">
        <v>241</v>
      </c>
      <c r="J70" s="12">
        <v>221.5</v>
      </c>
    </row>
    <row r="71" spans="1:10" ht="13.5" customHeight="1" x14ac:dyDescent="0.2">
      <c r="A71" s="11" t="s">
        <v>63</v>
      </c>
      <c r="B71" s="12">
        <v>74.599999999999994</v>
      </c>
      <c r="C71" s="12">
        <v>85</v>
      </c>
      <c r="D71" s="12">
        <v>101.8</v>
      </c>
      <c r="E71" s="12">
        <v>143.1</v>
      </c>
      <c r="F71" s="12">
        <v>172.6</v>
      </c>
      <c r="G71" s="12">
        <v>193.8</v>
      </c>
      <c r="H71" s="12">
        <v>196.4</v>
      </c>
      <c r="I71" s="12">
        <v>291.3</v>
      </c>
      <c r="J71" s="12">
        <v>137</v>
      </c>
    </row>
    <row r="72" spans="1:10" ht="13.5" customHeight="1" x14ac:dyDescent="0.2">
      <c r="A72" s="11" t="s">
        <v>64</v>
      </c>
      <c r="B72" s="12">
        <v>1.5</v>
      </c>
      <c r="C72" s="12">
        <v>62.5</v>
      </c>
      <c r="D72" s="12">
        <v>12</v>
      </c>
      <c r="E72" s="12">
        <v>36.9</v>
      </c>
      <c r="F72" s="12">
        <v>5.3</v>
      </c>
      <c r="G72" s="12">
        <v>86.2</v>
      </c>
      <c r="H72" s="12">
        <v>143.6</v>
      </c>
      <c r="I72" s="12">
        <v>3.5</v>
      </c>
      <c r="J72" s="12">
        <v>55.4</v>
      </c>
    </row>
    <row r="73" spans="1:10" ht="13.5" customHeight="1" x14ac:dyDescent="0.2">
      <c r="A73" s="18" t="s">
        <v>65</v>
      </c>
      <c r="B73" s="19">
        <f t="shared" ref="B73" si="46">SUM(B74:B76)</f>
        <v>5910.2000000000007</v>
      </c>
      <c r="C73" s="19">
        <f t="shared" ref="C73" si="47">SUM(C74:C76)</f>
        <v>2832.3</v>
      </c>
      <c r="D73" s="19">
        <f t="shared" ref="D73:F73" si="48">SUM(D74:D76)</f>
        <v>4784.5000000000009</v>
      </c>
      <c r="E73" s="19">
        <f t="shared" si="48"/>
        <v>3099.2</v>
      </c>
      <c r="F73" s="19">
        <f t="shared" si="48"/>
        <v>3147.9</v>
      </c>
      <c r="G73" s="19">
        <f t="shared" ref="G73" si="49">SUM(G74:G76)</f>
        <v>4101.7</v>
      </c>
      <c r="H73" s="19">
        <f t="shared" ref="H73" si="50">SUM(H74:H76)</f>
        <v>2736.4</v>
      </c>
      <c r="I73" s="19">
        <f t="shared" ref="I73:J73" si="51">SUM(I74:I76)</f>
        <v>6425.4</v>
      </c>
      <c r="J73" s="19">
        <f t="shared" si="51"/>
        <v>1649</v>
      </c>
    </row>
    <row r="74" spans="1:10" ht="30" customHeight="1" x14ac:dyDescent="0.2">
      <c r="A74" s="17" t="s">
        <v>77</v>
      </c>
      <c r="B74" s="12">
        <v>5693.1</v>
      </c>
      <c r="C74" s="12">
        <v>2676.7000000000003</v>
      </c>
      <c r="D74" s="12">
        <v>2665.9</v>
      </c>
      <c r="E74" s="12">
        <v>2980.8</v>
      </c>
      <c r="F74" s="12">
        <v>2957.3</v>
      </c>
      <c r="G74" s="12">
        <v>3814.1</v>
      </c>
      <c r="H74" s="12">
        <v>2362.9</v>
      </c>
      <c r="I74" s="12">
        <v>2250.9</v>
      </c>
      <c r="J74" s="12">
        <v>1303.8</v>
      </c>
    </row>
    <row r="75" spans="1:10" ht="13.5" customHeight="1" x14ac:dyDescent="0.2">
      <c r="A75" s="11" t="s">
        <v>66</v>
      </c>
      <c r="B75" s="12">
        <v>206.6</v>
      </c>
      <c r="C75" s="12">
        <v>148.60000000000002</v>
      </c>
      <c r="D75" s="12">
        <v>2094.8000000000002</v>
      </c>
      <c r="E75" s="12">
        <v>118.2</v>
      </c>
      <c r="F75" s="12">
        <v>162.9</v>
      </c>
      <c r="G75" s="12">
        <v>170.2</v>
      </c>
      <c r="H75" s="12">
        <v>310.3</v>
      </c>
      <c r="I75" s="12">
        <v>4111.6000000000004</v>
      </c>
      <c r="J75" s="12">
        <v>299.2</v>
      </c>
    </row>
    <row r="76" spans="1:10" ht="13.5" customHeight="1" x14ac:dyDescent="0.2">
      <c r="A76" s="11" t="s">
        <v>67</v>
      </c>
      <c r="B76" s="12">
        <v>10.5</v>
      </c>
      <c r="C76" s="12">
        <v>7</v>
      </c>
      <c r="D76" s="12">
        <v>23.8</v>
      </c>
      <c r="E76" s="12">
        <v>0.2</v>
      </c>
      <c r="F76" s="12">
        <v>27.7</v>
      </c>
      <c r="G76" s="12">
        <v>117.4</v>
      </c>
      <c r="H76" s="12">
        <v>63.2</v>
      </c>
      <c r="I76" s="12">
        <v>62.9</v>
      </c>
      <c r="J76" s="12">
        <v>46</v>
      </c>
    </row>
    <row r="77" spans="1:10" ht="13.5" customHeight="1" x14ac:dyDescent="0.2">
      <c r="A77" s="18" t="s">
        <v>68</v>
      </c>
      <c r="B77" s="19">
        <v>7268.4</v>
      </c>
      <c r="C77" s="19">
        <v>8119.9999999999991</v>
      </c>
      <c r="D77" s="19">
        <v>7331.5</v>
      </c>
      <c r="E77" s="19">
        <v>7572.6</v>
      </c>
      <c r="F77" s="19">
        <v>10790.5</v>
      </c>
      <c r="G77" s="19">
        <v>11231.1</v>
      </c>
      <c r="H77" s="19">
        <v>11210.9</v>
      </c>
      <c r="I77" s="19">
        <v>9865.1</v>
      </c>
      <c r="J77" s="19">
        <v>5766.5</v>
      </c>
    </row>
    <row r="78" spans="1:10" ht="13.5" customHeight="1" x14ac:dyDescent="0.2">
      <c r="A78" s="18" t="s">
        <v>69</v>
      </c>
      <c r="B78" s="19">
        <f t="shared" ref="B78" si="52">SUM(B79:B84)</f>
        <v>485.2</v>
      </c>
      <c r="C78" s="19">
        <f t="shared" ref="C78" si="53">SUM(C79:C84)</f>
        <v>423.4</v>
      </c>
      <c r="D78" s="19">
        <f t="shared" ref="D78:F78" si="54">SUM(D79:D84)</f>
        <v>529.30000000000007</v>
      </c>
      <c r="E78" s="19">
        <f t="shared" si="54"/>
        <v>544.20000000000005</v>
      </c>
      <c r="F78" s="19">
        <f t="shared" si="54"/>
        <v>677.80000000000007</v>
      </c>
      <c r="G78" s="19">
        <f>SUM(G79:G84)</f>
        <v>474.9</v>
      </c>
      <c r="H78" s="19">
        <f>SUM(H79:H84)</f>
        <v>656.1</v>
      </c>
      <c r="I78" s="19">
        <f>SUM(I79:I84)</f>
        <v>482.5</v>
      </c>
      <c r="J78" s="19">
        <f>SUM(J79:J84)</f>
        <v>573.29999999999995</v>
      </c>
    </row>
    <row r="79" spans="1:10" ht="13.5" customHeight="1" x14ac:dyDescent="0.2">
      <c r="A79" s="11" t="s">
        <v>70</v>
      </c>
      <c r="B79" s="12">
        <v>29.6</v>
      </c>
      <c r="C79" s="12">
        <v>41.6</v>
      </c>
      <c r="D79" s="12">
        <v>14.9</v>
      </c>
      <c r="E79" s="12">
        <v>5.4</v>
      </c>
      <c r="F79" s="12">
        <v>27.2</v>
      </c>
      <c r="G79" s="12">
        <v>19.5</v>
      </c>
      <c r="H79" s="12">
        <v>138.9</v>
      </c>
      <c r="I79" s="12">
        <v>71.7</v>
      </c>
      <c r="J79" s="12">
        <v>67.5</v>
      </c>
    </row>
    <row r="80" spans="1:10" ht="13.5" customHeight="1" x14ac:dyDescent="0.2">
      <c r="A80" s="11" t="s">
        <v>71</v>
      </c>
      <c r="B80" s="12">
        <v>47.6</v>
      </c>
      <c r="C80" s="12">
        <v>82.199999999999989</v>
      </c>
      <c r="D80" s="12">
        <v>103.8</v>
      </c>
      <c r="E80" s="12">
        <v>218.9</v>
      </c>
      <c r="F80" s="12">
        <v>152.1</v>
      </c>
      <c r="G80" s="12">
        <v>132.6</v>
      </c>
      <c r="H80" s="12">
        <v>353.3</v>
      </c>
      <c r="I80" s="12">
        <v>167.9</v>
      </c>
      <c r="J80" s="12">
        <v>100</v>
      </c>
    </row>
    <row r="81" spans="1:10" ht="13.5" customHeight="1" x14ac:dyDescent="0.2">
      <c r="A81" s="11" t="s">
        <v>72</v>
      </c>
      <c r="B81" s="12">
        <v>348.5</v>
      </c>
      <c r="C81" s="12">
        <v>112.8</v>
      </c>
      <c r="D81" s="12">
        <v>329.3</v>
      </c>
      <c r="E81" s="12">
        <v>159.5</v>
      </c>
      <c r="F81" s="12">
        <v>149.6</v>
      </c>
      <c r="G81" s="12">
        <v>171.8</v>
      </c>
      <c r="H81" s="12">
        <v>91.6</v>
      </c>
      <c r="I81" s="12">
        <v>159.19999999999999</v>
      </c>
      <c r="J81" s="12">
        <v>387</v>
      </c>
    </row>
    <row r="82" spans="1:10" ht="13.5" customHeight="1" x14ac:dyDescent="0.2">
      <c r="A82" s="20" t="s">
        <v>80</v>
      </c>
      <c r="B82" s="21">
        <v>0</v>
      </c>
      <c r="C82" s="21">
        <v>0</v>
      </c>
      <c r="D82" s="12">
        <v>13.4</v>
      </c>
      <c r="E82" s="12">
        <v>1.5</v>
      </c>
      <c r="F82" s="12"/>
      <c r="G82" s="12">
        <v>0</v>
      </c>
      <c r="H82" s="12">
        <v>0</v>
      </c>
      <c r="I82" s="12">
        <v>23.2</v>
      </c>
      <c r="J82" s="12">
        <v>1.1000000000000001</v>
      </c>
    </row>
    <row r="83" spans="1:10" ht="13.5" customHeight="1" x14ac:dyDescent="0.2">
      <c r="A83" s="11" t="s">
        <v>79</v>
      </c>
      <c r="B83" s="12">
        <v>30.3</v>
      </c>
      <c r="C83" s="12">
        <v>91.3</v>
      </c>
      <c r="D83" s="12">
        <v>64.2</v>
      </c>
      <c r="E83" s="12">
        <v>119.3</v>
      </c>
      <c r="F83" s="12">
        <v>329.8</v>
      </c>
      <c r="G83" s="12">
        <v>121.4</v>
      </c>
      <c r="H83" s="12">
        <v>57</v>
      </c>
      <c r="I83" s="12">
        <v>28.5</v>
      </c>
      <c r="J83" s="12">
        <v>8.8000000000000007</v>
      </c>
    </row>
    <row r="84" spans="1:10" ht="13.5" customHeight="1" x14ac:dyDescent="0.2">
      <c r="A84" s="11" t="s">
        <v>73</v>
      </c>
      <c r="B84" s="12">
        <v>29.2</v>
      </c>
      <c r="C84" s="12">
        <v>95.5</v>
      </c>
      <c r="D84" s="12">
        <v>3.7</v>
      </c>
      <c r="E84" s="12">
        <v>39.6</v>
      </c>
      <c r="F84" s="12">
        <v>19.100000000000001</v>
      </c>
      <c r="G84" s="12">
        <v>29.6</v>
      </c>
      <c r="H84" s="12">
        <v>15.3</v>
      </c>
      <c r="I84" s="12">
        <v>32</v>
      </c>
      <c r="J84" s="12">
        <v>8.9</v>
      </c>
    </row>
    <row r="85" spans="1:10" ht="14.25" customHeight="1" x14ac:dyDescent="0.2">
      <c r="A85" s="18" t="s">
        <v>3</v>
      </c>
      <c r="B85" s="19">
        <v>439.59999999999997</v>
      </c>
      <c r="C85" s="19">
        <v>328.6</v>
      </c>
      <c r="D85" s="19">
        <v>473.3</v>
      </c>
      <c r="E85" s="19">
        <v>514.1</v>
      </c>
      <c r="F85" s="19">
        <v>554.20000000000005</v>
      </c>
      <c r="G85" s="19">
        <v>882</v>
      </c>
      <c r="H85" s="19">
        <v>503.7</v>
      </c>
      <c r="I85" s="19">
        <v>412.3</v>
      </c>
      <c r="J85" s="19">
        <v>410.6</v>
      </c>
    </row>
    <row r="86" spans="1:10" ht="14.25" customHeight="1" x14ac:dyDescent="0.2">
      <c r="A86" s="18" t="s">
        <v>78</v>
      </c>
      <c r="B86" s="19">
        <f t="shared" ref="B86:J86" si="55">B88-B9-B13-B18-B43-B44-B49-B53-B57-B63-B66-B73-B77-B78-B85</f>
        <v>52.599999999996044</v>
      </c>
      <c r="C86" s="19">
        <f t="shared" si="55"/>
        <v>167.30000000000382</v>
      </c>
      <c r="D86" s="19">
        <f t="shared" si="55"/>
        <v>65.000000000005741</v>
      </c>
      <c r="E86" s="19">
        <f t="shared" si="55"/>
        <v>91.400000000002478</v>
      </c>
      <c r="F86" s="19">
        <f t="shared" si="55"/>
        <v>139.40000000000498</v>
      </c>
      <c r="G86" s="19">
        <f t="shared" si="55"/>
        <v>406.50000000000318</v>
      </c>
      <c r="H86" s="19">
        <f t="shared" si="55"/>
        <v>420.70000000000181</v>
      </c>
      <c r="I86" s="19">
        <f t="shared" si="55"/>
        <v>472.49999999999926</v>
      </c>
      <c r="J86" s="19">
        <f t="shared" si="55"/>
        <v>79.100000000001842</v>
      </c>
    </row>
    <row r="87" spans="1:10" ht="11.25" customHeight="1" x14ac:dyDescent="0.2">
      <c r="A87" s="13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30" customHeight="1" x14ac:dyDescent="0.2">
      <c r="A88" s="15" t="s">
        <v>0</v>
      </c>
      <c r="B88" s="16">
        <v>35068.299999999996</v>
      </c>
      <c r="C88" s="16">
        <v>26060.2</v>
      </c>
      <c r="D88" s="16">
        <v>32091.7</v>
      </c>
      <c r="E88" s="16">
        <v>39076.9</v>
      </c>
      <c r="F88" s="16">
        <v>36549.5</v>
      </c>
      <c r="G88" s="16">
        <v>39920</v>
      </c>
      <c r="H88" s="16">
        <v>35351.199999999997</v>
      </c>
      <c r="I88" s="16">
        <v>34354</v>
      </c>
      <c r="J88" s="16">
        <v>28495</v>
      </c>
    </row>
    <row r="89" spans="1:10" x14ac:dyDescent="0.2">
      <c r="A89" s="25" t="s">
        <v>86</v>
      </c>
      <c r="B89" s="1"/>
      <c r="C89" s="1"/>
      <c r="D89" s="1"/>
      <c r="E89" s="1"/>
      <c r="F89" s="1"/>
      <c r="G89" s="1"/>
    </row>
    <row r="90" spans="1:10" x14ac:dyDescent="0.2">
      <c r="A90" s="25" t="s">
        <v>87</v>
      </c>
      <c r="B90" s="22"/>
      <c r="C90" s="22"/>
      <c r="D90" s="22"/>
      <c r="E90" s="22"/>
      <c r="F90" s="22"/>
      <c r="G90" s="22"/>
    </row>
    <row r="91" spans="1:10" x14ac:dyDescent="0.2">
      <c r="B91" s="23"/>
      <c r="C91" s="23"/>
      <c r="D91" s="23"/>
      <c r="E91" s="23"/>
      <c r="F91" s="23"/>
      <c r="G91" s="23"/>
    </row>
  </sheetData>
  <mergeCells count="13">
    <mergeCell ref="I6:I7"/>
    <mergeCell ref="J6:J7"/>
    <mergeCell ref="H6:H7"/>
    <mergeCell ref="G6:G7"/>
    <mergeCell ref="A6:A7"/>
    <mergeCell ref="C6:C7"/>
    <mergeCell ref="D6:D7"/>
    <mergeCell ref="E6:E7"/>
    <mergeCell ref="F6:F7"/>
    <mergeCell ref="B6:B7"/>
    <mergeCell ref="A1:J1"/>
    <mergeCell ref="A2:J2"/>
    <mergeCell ref="A3:J3"/>
  </mergeCells>
  <printOptions horizontalCentered="1" verticalCentered="1"/>
  <pageMargins left="0" right="0" top="0" bottom="0" header="0" footer="0"/>
  <pageSetup paperSize="9" scale="68" orientation="portrait" r:id="rId1"/>
  <headerFooter alignWithMargins="0"/>
  <ignoredErrors>
    <ignoredError sqref="C19:C37 C80:C81 C15:C17 C83:C84 C87 C39:C43 C44:D72 C85:D86 D79 E86 D80:E84" formula="1"/>
    <ignoredError sqref="C18 C73:C79 D73:D78 E78:E79" formula="1" formulaRange="1"/>
    <ignoredError sqref="D18 E18 E74:E77 E73 F18:G18 F44 F19:F43 F49 F45:F48 F53 F50:F52 F57 F54:F56 F63 F58:F61 F66 F64:F65 F73 F67:F72 F78 F74:F76 F77 F86:F87 F79:F84 F85 G73 B78 B73 B18 H18 H57 H73 G78:H78 I18:J18 I16:I17 I44:J44 I19:I42 I43 I49:J49 I45:I48 I53:J53 I50:I52 I57:J57 I54:I56 I63:J63 I58:I62 I66:J66 I64:I65 I73:J73 I67:I72 I78:J78 I74:I76 I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R-IDE-NMA</vt:lpstr>
      <vt:lpstr>'R-IDE-NMA'!Zone_d_impression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SAAJI</dc:creator>
  <cp:lastModifiedBy>SAAJI Jamila</cp:lastModifiedBy>
  <cp:lastPrinted>2013-11-27T15:40:55Z</cp:lastPrinted>
  <dcterms:created xsi:type="dcterms:W3CDTF">2011-12-02T12:08:48Z</dcterms:created>
  <dcterms:modified xsi:type="dcterms:W3CDTF">2019-02-11T09:07:19Z</dcterms:modified>
</cp:coreProperties>
</file>