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AJI\Desktop\Séries mises à jour pour site_octobre_2020\Flux entrants_S1_2020\"/>
    </mc:Choice>
  </mc:AlternateContent>
  <bookViews>
    <workbookView xWindow="0" yWindow="0" windowWidth="19200" windowHeight="11592" tabRatio="921"/>
  </bookViews>
  <sheets>
    <sheet name="R IDEM_P" sheetId="18" r:id="rId1"/>
  </sheets>
  <externalReferences>
    <externalReference r:id="rId2"/>
  </externalReferences>
  <definedNames>
    <definedName name="_xlnm._FilterDatabase" localSheetId="0" hidden="1">'R IDEM_P'!$A$1:$H$59</definedName>
    <definedName name="aaaaa" localSheetId="0">#REF!</definedName>
    <definedName name="azea">#REF!</definedName>
    <definedName name="azrazdf">#REF!</definedName>
    <definedName name="base">#REF!</definedName>
    <definedName name="Cours02">'[1]COURS 02'!$A$2:$B$23</definedName>
    <definedName name="Cours03">'[1]COURS 03'!$A$2:$B$19</definedName>
    <definedName name="dfg" localSheetId="0">#REF!</definedName>
    <definedName name="dfg">#REF!</definedName>
    <definedName name="dfhg">#REF!</definedName>
    <definedName name="dfhsdfh">#REF!</definedName>
    <definedName name="erft" localSheetId="0">#REF!</definedName>
    <definedName name="erft">#REF!</definedName>
    <definedName name="erherh">#REF!</definedName>
    <definedName name="erqgeg">#REF!</definedName>
    <definedName name="etyjey">#REF!</definedName>
    <definedName name="ezftrz">#REF!</definedName>
    <definedName name="fdhsh">#REF!</definedName>
    <definedName name="fghdf">#REF!</definedName>
    <definedName name="fghfgh">#REF!</definedName>
    <definedName name="ghfcghcf" localSheetId="0">#REF!</definedName>
    <definedName name="ghfcghcf">#REF!</definedName>
    <definedName name="ghfh">#REF!</definedName>
    <definedName name="hggfdfg">#REF!</definedName>
    <definedName name="id_qinz" localSheetId="0">#REF!</definedName>
    <definedName name="id_qinz">#REF!</definedName>
    <definedName name="IKKT">#REF!</definedName>
    <definedName name="ikyuill">#REF!</definedName>
    <definedName name="iluiluil">#REF!</definedName>
    <definedName name="invpay95" localSheetId="0">#REF!</definedName>
    <definedName name="invpay95">#REF!</definedName>
    <definedName name="jj">#REF!</definedName>
    <definedName name="kehbfzhjbfhzebfhb">#REF!</definedName>
    <definedName name="kyuk">#REF!</definedName>
    <definedName name="kyukyuk">#REF!</definedName>
    <definedName name="lis">#REF!</definedName>
    <definedName name="liste">'R IDEM_P'!$B$7:$B$62</definedName>
    <definedName name="luil">#REF!</definedName>
    <definedName name="luiluil">#REF!</definedName>
    <definedName name="ly">'R IDEM_P'!#REF!</definedName>
    <definedName name="lyu">#REF!</definedName>
    <definedName name="Mat1_96" localSheetId="0">#REF!</definedName>
    <definedName name="Mat1_96">#REF!</definedName>
    <definedName name="Mat1_96_" localSheetId="0">#REF!</definedName>
    <definedName name="Mat1_96_">#REF!</definedName>
    <definedName name="nfgn">#REF!</definedName>
    <definedName name="pp">'R IDEM_P'!#REF!</definedName>
    <definedName name="psq">#REF!</definedName>
    <definedName name="pss">#REF!</definedName>
    <definedName name="pyq">#REF!</definedName>
    <definedName name="qde" localSheetId="0">#REF!</definedName>
    <definedName name="qde">#REF!</definedName>
    <definedName name="qeg">#REF!</definedName>
    <definedName name="qg">#REF!</definedName>
    <definedName name="qgqG">#REF!</definedName>
    <definedName name="qsd" localSheetId="0">#REF!</definedName>
    <definedName name="qsd">#REF!</definedName>
    <definedName name="qsdcqs" localSheetId="0">#REF!</definedName>
    <definedName name="qsdcqs">#REF!</definedName>
    <definedName name="qsdfgfjghk" localSheetId="0">#REF!</definedName>
    <definedName name="qsdfgfjghk">#REF!</definedName>
    <definedName name="rioguio">#REF!</definedName>
    <definedName name="rtjrt">#REF!</definedName>
    <definedName name="rtjtj">#REF!</definedName>
    <definedName name="rtjtrj">#REF!</definedName>
    <definedName name="rtnhj">#REF!</definedName>
    <definedName name="ruil">#REF!</definedName>
    <definedName name="ruiluil">#REF!</definedName>
    <definedName name="s" localSheetId="0">#REF!</definedName>
    <definedName name="s">#REF!</definedName>
    <definedName name="sdf" localSheetId="0">#REF!</definedName>
    <definedName name="sdf">#REF!</definedName>
    <definedName name="sdfs" localSheetId="0">#REF!</definedName>
    <definedName name="sdfs">#REF!</definedName>
    <definedName name="sdfsq" localSheetId="0">#REF!</definedName>
    <definedName name="sdfsq">#REF!</definedName>
    <definedName name="seiz" localSheetId="0">#REF!</definedName>
    <definedName name="seiz">#REF!</definedName>
    <definedName name="sgsdgdfws" localSheetId="0">#REF!</definedName>
    <definedName name="sgsdgdfws">#REF!</definedName>
    <definedName name="shth">#REF!</definedName>
    <definedName name="th">#REF!</definedName>
    <definedName name="trhr">#REF!</definedName>
    <definedName name="trhrthtrh">#REF!</definedName>
    <definedName name="tryj">#REF!</definedName>
    <definedName name="tyj">#REF!</definedName>
    <definedName name="tyjktyjk">#REF!</definedName>
    <definedName name="tyjtyj">#REF!</definedName>
    <definedName name="tyjtyjt">#REF!</definedName>
    <definedName name="uil">#REF!</definedName>
    <definedName name="uill">#REF!</definedName>
    <definedName name="uiltil">#REF!</definedName>
    <definedName name="uilzef">#REF!</definedName>
    <definedName name="uu">#REF!</definedName>
    <definedName name="wxcfwsf">#REF!</definedName>
    <definedName name="xftgjcfjcgj" localSheetId="0">#REF!</definedName>
    <definedName name="xftgjcfjcgj">#REF!</definedName>
    <definedName name="yhjftrj">#REF!</definedName>
    <definedName name="yik">#REF!</definedName>
    <definedName name="yjtyj">#REF!</definedName>
    <definedName name="yuk">#REF!</definedName>
    <definedName name="yuki">#REF!</definedName>
    <definedName name="yukk">#REF!</definedName>
    <definedName name="yukuik">#REF!</definedName>
    <definedName name="yukuy">#REF!</definedName>
    <definedName name="yukyu">#REF!</definedName>
    <definedName name="zef">#REF!</definedName>
    <definedName name="zerfzerz" localSheetId="0">#REF!</definedName>
    <definedName name="zerfzerz">#REF!</definedName>
    <definedName name="_xlnm.Print_Area" localSheetId="0">'R IDEM_P'!$A$1:$H$62</definedName>
    <definedName name="zrt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2" i="18" l="1"/>
  <c r="O62" i="18" l="1"/>
  <c r="N62" i="18" l="1"/>
  <c r="M62" i="18" l="1"/>
  <c r="C62" i="18"/>
  <c r="D62" i="18"/>
  <c r="E62" i="18"/>
  <c r="F62" i="18"/>
  <c r="H62" i="18"/>
  <c r="I62" i="18"/>
  <c r="J62" i="18"/>
  <c r="K62" i="18"/>
  <c r="L62" i="18"/>
  <c r="G22" i="18" l="1"/>
  <c r="G7" i="18"/>
  <c r="G62" i="18" l="1"/>
</calcChain>
</file>

<file path=xl/sharedStrings.xml><?xml version="1.0" encoding="utf-8"?>
<sst xmlns="http://schemas.openxmlformats.org/spreadsheetml/2006/main" count="67" uniqueCount="67">
  <si>
    <t>En millions de dirhams</t>
  </si>
  <si>
    <t>TOTAL</t>
  </si>
  <si>
    <t>RECETTES DES INVESTISSEMENTS DIRECTS ETRANGERS AU MAROC</t>
  </si>
  <si>
    <t>Espagne</t>
  </si>
  <si>
    <t>France</t>
  </si>
  <si>
    <t>Suisse</t>
  </si>
  <si>
    <t>Grande Bretagne</t>
  </si>
  <si>
    <t>Emirats Arabes Unis</t>
  </si>
  <si>
    <t>Arabie Saoudite</t>
  </si>
  <si>
    <t>Tunisie</t>
  </si>
  <si>
    <t>Allemagne</t>
  </si>
  <si>
    <t>Italie</t>
  </si>
  <si>
    <t>Portugal</t>
  </si>
  <si>
    <t>Islande</t>
  </si>
  <si>
    <t>Koweït</t>
  </si>
  <si>
    <t>Suède</t>
  </si>
  <si>
    <t>Chypre</t>
  </si>
  <si>
    <t>Turquie</t>
  </si>
  <si>
    <t>Gabon</t>
  </si>
  <si>
    <t>Liban</t>
  </si>
  <si>
    <t>Canada</t>
  </si>
  <si>
    <t>Panama</t>
  </si>
  <si>
    <t>Japon</t>
  </si>
  <si>
    <t>Inde</t>
  </si>
  <si>
    <t>PAYS/ORGANISMES FINANCIERS</t>
  </si>
  <si>
    <t>Bahrein</t>
  </si>
  <si>
    <t>Egypte</t>
  </si>
  <si>
    <t>Qatar</t>
  </si>
  <si>
    <t>Danemark</t>
  </si>
  <si>
    <t>Jordanie</t>
  </si>
  <si>
    <t>Singapour</t>
  </si>
  <si>
    <t>Chine</t>
  </si>
  <si>
    <t>Irlande</t>
  </si>
  <si>
    <t>Autriche</t>
  </si>
  <si>
    <t>Maurice</t>
  </si>
  <si>
    <t>Pologne</t>
  </si>
  <si>
    <t>Monaco</t>
  </si>
  <si>
    <t>Congo</t>
  </si>
  <si>
    <t>Hong-Kong</t>
  </si>
  <si>
    <t>Oman</t>
  </si>
  <si>
    <t>Malte</t>
  </si>
  <si>
    <t>Jersey</t>
  </si>
  <si>
    <t>République de Corée</t>
  </si>
  <si>
    <t>Banque Islamique de Développement</t>
  </si>
  <si>
    <t>Etats-Unis</t>
  </si>
  <si>
    <t>Autres pays</t>
  </si>
  <si>
    <t>Banque Africaine de Développement</t>
  </si>
  <si>
    <t>Brésil</t>
  </si>
  <si>
    <t>Grèce</t>
  </si>
  <si>
    <t>Russie</t>
  </si>
  <si>
    <t>Kenya</t>
  </si>
  <si>
    <t>Pays-Bas</t>
  </si>
  <si>
    <t>Slovaquie</t>
  </si>
  <si>
    <t>Côte d'Ivoire</t>
  </si>
  <si>
    <t>Roumanie</t>
  </si>
  <si>
    <t>2019*</t>
  </si>
  <si>
    <t>*Chiffres provisoires</t>
  </si>
  <si>
    <t>Luxembourg**</t>
  </si>
  <si>
    <t>Belgique**</t>
  </si>
  <si>
    <t>U.E.B.L***</t>
  </si>
  <si>
    <t>** Le chiffre correspondant, de 2007 à 2008, est affecté à l'U.E.B.L</t>
  </si>
  <si>
    <t>*** Le chiffre correspondant,à partir de 2009 est affecté séparément à la Belgique et au Luxembourg</t>
  </si>
  <si>
    <t>REPARTITION PAR PAYS ET ORGANISME FINANCIER DE PROVENANCE</t>
  </si>
  <si>
    <t>Mauritanie</t>
  </si>
  <si>
    <t>Afrique du Sud</t>
  </si>
  <si>
    <r>
      <t>1</t>
    </r>
    <r>
      <rPr>
        <b/>
        <vertAlign val="superscript"/>
        <sz val="10"/>
        <color indexed="18"/>
        <rFont val="Times New Roman"/>
        <family val="1"/>
      </rPr>
      <t>er</t>
    </r>
    <r>
      <rPr>
        <b/>
        <sz val="10"/>
        <color indexed="18"/>
        <rFont val="Times New Roman"/>
        <family val="1"/>
      </rPr>
      <t xml:space="preserve"> semestre 2020*</t>
    </r>
  </si>
  <si>
    <t>ANNEES 2007-2019 ET PREMIER SEMESTRE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</si>
</sst>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#,##0.0_ ;\-#,##0.0\ "/>
    <numFmt numFmtId="165" formatCode="_-* #,##0.00\ _F_-;\-* #,##0.00\ _F_-;_-* &quot;-&quot;??\ _F_-;_-@_-"/>
    <numFmt numFmtId="166" formatCode="_-* #,##0\ _€_-;\-* #,##0\ _€_-;_-* &quot;-&quot;??\ _€_-;_-@_-"/>
    <numFmt numFmtId="167" formatCode="#,##0;\-#,##0;&quot;-   &quot;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80"/>
      <name val="Times New Roman"/>
      <family val="1"/>
    </font>
    <font>
      <b/>
      <vertAlign val="superscript"/>
      <sz val="10"/>
      <color indexed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17">
    <xf numFmtId="0" fontId="0" fillId="0" borderId="0"/>
    <xf numFmtId="0" fontId="1" fillId="0" borderId="0" applyProtection="0"/>
    <xf numFmtId="0" fontId="1" fillId="0" borderId="0"/>
    <xf numFmtId="0" fontId="1" fillId="0" borderId="0"/>
    <xf numFmtId="0" fontId="7" fillId="0" borderId="0"/>
    <xf numFmtId="165" fontId="1" fillId="0" borderId="0" applyFont="0" applyFill="0" applyBorder="0" applyAlignment="0" applyProtection="0"/>
    <xf numFmtId="0" fontId="8" fillId="0" borderId="0"/>
    <xf numFmtId="0" fontId="1" fillId="0" borderId="0"/>
    <xf numFmtId="0" fontId="10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2">
    <xf numFmtId="0" fontId="0" fillId="0" borderId="0" xfId="0"/>
    <xf numFmtId="0" fontId="6" fillId="0" borderId="0" xfId="1" applyFont="1" applyAlignment="1">
      <alignment horizontal="right"/>
    </xf>
    <xf numFmtId="0" fontId="3" fillId="3" borderId="3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4" fillId="0" borderId="0" xfId="1" applyFont="1" applyBorder="1" applyAlignment="1">
      <alignment vertical="center"/>
    </xf>
    <xf numFmtId="0" fontId="3" fillId="3" borderId="1" xfId="1" applyFont="1" applyFill="1" applyBorder="1" applyAlignment="1">
      <alignment horizontal="centerContinuous" vertical="center"/>
    </xf>
    <xf numFmtId="0" fontId="3" fillId="3" borderId="2" xfId="1" applyFont="1" applyFill="1" applyBorder="1" applyAlignment="1">
      <alignment horizontal="centerContinuous" vertical="center"/>
    </xf>
    <xf numFmtId="164" fontId="1" fillId="0" borderId="0" xfId="1" applyNumberFormat="1"/>
    <xf numFmtId="0" fontId="6" fillId="0" borderId="0" xfId="1" applyFont="1" applyAlignment="1">
      <alignment horizontal="left"/>
    </xf>
    <xf numFmtId="0" fontId="1" fillId="0" borderId="0" xfId="1"/>
    <xf numFmtId="0" fontId="3" fillId="3" borderId="3" xfId="1" applyFont="1" applyFill="1" applyBorder="1" applyAlignment="1">
      <alignment horizontal="center" vertical="center" wrapText="1"/>
    </xf>
    <xf numFmtId="0" fontId="5" fillId="4" borderId="0" xfId="1" applyFont="1" applyFill="1"/>
    <xf numFmtId="0" fontId="1" fillId="4" borderId="0" xfId="1" applyFont="1" applyFill="1"/>
    <xf numFmtId="0" fontId="1" fillId="4" borderId="0" xfId="1" applyFill="1"/>
    <xf numFmtId="0" fontId="1" fillId="4" borderId="4" xfId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166" fontId="1" fillId="4" borderId="0" xfId="16" applyNumberFormat="1" applyFont="1" applyFill="1"/>
    <xf numFmtId="0" fontId="1" fillId="3" borderId="5" xfId="1" applyFont="1" applyFill="1" applyBorder="1" applyAlignment="1">
      <alignment vertical="center"/>
    </xf>
    <xf numFmtId="0" fontId="11" fillId="3" borderId="6" xfId="1" applyFont="1" applyFill="1" applyBorder="1" applyAlignment="1">
      <alignment horizontal="center" vertical="center"/>
    </xf>
    <xf numFmtId="167" fontId="3" fillId="2" borderId="7" xfId="1" applyNumberFormat="1" applyFont="1" applyFill="1" applyBorder="1" applyAlignment="1">
      <alignment horizontal="right" vertical="center" indent="1"/>
    </xf>
    <xf numFmtId="167" fontId="4" fillId="4" borderId="10" xfId="1" applyNumberFormat="1" applyFont="1" applyFill="1" applyBorder="1" applyAlignment="1">
      <alignment horizontal="right" vertical="center" indent="1"/>
    </xf>
    <xf numFmtId="167" fontId="4" fillId="4" borderId="9" xfId="1" applyNumberFormat="1" applyFont="1" applyFill="1" applyBorder="1" applyAlignment="1">
      <alignment horizontal="right" vertical="center" indent="1"/>
    </xf>
    <xf numFmtId="167" fontId="4" fillId="4" borderId="12" xfId="1" applyNumberFormat="1" applyFont="1" applyFill="1" applyBorder="1" applyAlignment="1">
      <alignment horizontal="right" vertical="center" indent="1"/>
    </xf>
    <xf numFmtId="167" fontId="4" fillId="4" borderId="11" xfId="1" applyNumberFormat="1" applyFont="1" applyFill="1" applyBorder="1" applyAlignment="1">
      <alignment horizontal="right" vertical="center" indent="1"/>
    </xf>
    <xf numFmtId="0" fontId="4" fillId="4" borderId="11" xfId="1" applyFont="1" applyFill="1" applyBorder="1" applyAlignment="1">
      <alignment vertical="center"/>
    </xf>
    <xf numFmtId="0" fontId="1" fillId="4" borderId="13" xfId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167" fontId="4" fillId="4" borderId="15" xfId="1" applyNumberFormat="1" applyFont="1" applyFill="1" applyBorder="1" applyAlignment="1">
      <alignment horizontal="right" vertical="center" indent="1"/>
    </xf>
    <xf numFmtId="167" fontId="4" fillId="4" borderId="14" xfId="1" applyNumberFormat="1" applyFont="1" applyFill="1" applyBorder="1" applyAlignment="1">
      <alignment horizontal="right" vertical="center" indent="1"/>
    </xf>
    <xf numFmtId="0" fontId="1" fillId="4" borderId="8" xfId="1" applyFill="1" applyBorder="1" applyAlignment="1">
      <alignment vertical="center"/>
    </xf>
    <xf numFmtId="0" fontId="4" fillId="4" borderId="9" xfId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</cellXfs>
  <cellStyles count="17">
    <cellStyle name="Milliers" xfId="16" builtinId="3"/>
    <cellStyle name="Milliers 2" xfId="5"/>
    <cellStyle name="Milliers 2 2" xfId="12"/>
    <cellStyle name="Milliers 3" xfId="9"/>
    <cellStyle name="Milliers 4" xfId="15"/>
    <cellStyle name="Normal" xfId="0" builtinId="0"/>
    <cellStyle name="Normal 131" xfId="14"/>
    <cellStyle name="Normal 2" xfId="3"/>
    <cellStyle name="Normal 2 2" xfId="10"/>
    <cellStyle name="Normal 2 2 2" xfId="13"/>
    <cellStyle name="Normal 3" xfId="2"/>
    <cellStyle name="Normal 4" xfId="4"/>
    <cellStyle name="Normal 4 2" xfId="7"/>
    <cellStyle name="Normal 5" xfId="6"/>
    <cellStyle name="Normal 5 2" xfId="11"/>
    <cellStyle name="Normal 5 3" xfId="8"/>
    <cellStyle name="Normal_invsect91-9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UBELAID\hRIR\Documents%20and%20Settings\OUBELAID\Mes%20documents\El&#233;ments%20des%20avoirs%202002%202003\position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RS 02"/>
      <sheetName val="COURS 03"/>
      <sheetName val="Feuil1"/>
      <sheetName val="BMCE C CORRESP"/>
      <sheetName val="BMCE"/>
      <sheetName val="BMCE CAP"/>
      <sheetName val="CDM CORRESP"/>
      <sheetName val="CDM"/>
      <sheetName val="BCP"/>
      <sheetName val="BCM"/>
      <sheetName val="BCM corresp"/>
      <sheetName val="CIH corresp"/>
      <sheetName val="CIH"/>
      <sheetName val="Wafabank"/>
      <sheetName val="BMCI"/>
      <sheetName val="CNCA corresp"/>
      <sheetName val="CNCA"/>
      <sheetName val="BMAO corres"/>
      <sheetName val="BMAO"/>
      <sheetName val="Resultats bques"/>
      <sheetName val="Banques regroupées"/>
      <sheetName val="Resultats"/>
      <sheetName val="Feuil2"/>
      <sheetName val="PEG SOCIETES ET BANQUES"/>
      <sheetName val="PEG SOCIETES ET BANQUES (Tri)"/>
      <sheetName val="IAM"/>
      <sheetName val="G ONA"/>
      <sheetName val="RAM"/>
      <sheetName val="Finance.com"/>
      <sheetName val="SOMED"/>
      <sheetName val="Maghreb Steel"/>
      <sheetName val="Moussahama"/>
      <sheetName val="PRPM"/>
      <sheetName val="CIMR"/>
      <sheetName val="Al watania"/>
      <sheetName val="Situation des I à l'etranger"/>
      <sheetName val="Situation des I à l'etrange (2)"/>
      <sheetName val="Situation résumée"/>
    </sheetNames>
    <sheetDataSet>
      <sheetData sheetId="0">
        <row r="2">
          <cell r="A2" t="str">
            <v>EUR</v>
          </cell>
          <cell r="B2">
            <v>10.64</v>
          </cell>
        </row>
        <row r="3">
          <cell r="A3" t="str">
            <v>USD</v>
          </cell>
          <cell r="B3">
            <v>10.166499999999999</v>
          </cell>
        </row>
        <row r="4">
          <cell r="A4" t="str">
            <v>CAD</v>
          </cell>
          <cell r="B4">
            <v>6.4405000000000001</v>
          </cell>
        </row>
        <row r="5">
          <cell r="A5" t="str">
            <v>GBP</v>
          </cell>
          <cell r="B5">
            <v>16.355</v>
          </cell>
        </row>
        <row r="6">
          <cell r="A6" t="str">
            <v>CHF</v>
          </cell>
          <cell r="B6">
            <v>7.3227000000000002</v>
          </cell>
        </row>
        <row r="7">
          <cell r="A7" t="str">
            <v>DKK</v>
          </cell>
          <cell r="B7">
            <v>1.4323999999999999</v>
          </cell>
        </row>
        <row r="8">
          <cell r="A8" t="str">
            <v>SEK</v>
          </cell>
          <cell r="B8">
            <v>1.1591499999999999</v>
          </cell>
        </row>
        <row r="9">
          <cell r="A9" t="str">
            <v>NOK</v>
          </cell>
          <cell r="B9">
            <v>1.46255</v>
          </cell>
        </row>
        <row r="10">
          <cell r="A10" t="str">
            <v>SAR</v>
          </cell>
          <cell r="B10">
            <v>2.7107999999999999</v>
          </cell>
        </row>
        <row r="11">
          <cell r="A11" t="str">
            <v>KWD</v>
          </cell>
          <cell r="B11">
            <v>33.945500000000003</v>
          </cell>
        </row>
        <row r="12">
          <cell r="A12" t="str">
            <v>AED</v>
          </cell>
          <cell r="B12">
            <v>2.7679</v>
          </cell>
        </row>
        <row r="13">
          <cell r="A13" t="str">
            <v>JPY</v>
          </cell>
          <cell r="B13">
            <v>8.5702E-2</v>
          </cell>
        </row>
        <row r="14">
          <cell r="A14" t="str">
            <v>DZD</v>
          </cell>
          <cell r="B14">
            <v>0.12753999999999999</v>
          </cell>
        </row>
        <row r="15">
          <cell r="A15" t="str">
            <v>TND</v>
          </cell>
          <cell r="B15">
            <v>7.5991</v>
          </cell>
        </row>
        <row r="16">
          <cell r="A16" t="str">
            <v>LYD</v>
          </cell>
          <cell r="B16">
            <v>8.3765999999999998</v>
          </cell>
        </row>
        <row r="17">
          <cell r="A17" t="str">
            <v>MRO</v>
          </cell>
          <cell r="B17">
            <v>3.7935000000000003E-2</v>
          </cell>
        </row>
        <row r="18">
          <cell r="A18" t="str">
            <v>FCFA</v>
          </cell>
          <cell r="B18">
            <v>1.6299999999999999E-2</v>
          </cell>
        </row>
        <row r="19">
          <cell r="A19" t="str">
            <v>FRF</v>
          </cell>
          <cell r="B19">
            <v>1.6220000000000001</v>
          </cell>
        </row>
        <row r="20">
          <cell r="A20" t="str">
            <v>ITL</v>
          </cell>
          <cell r="B20">
            <v>5.4949999999999999E-3</v>
          </cell>
        </row>
        <row r="21">
          <cell r="A21" t="str">
            <v>BEF</v>
          </cell>
          <cell r="B21">
            <v>0.26375999999999999</v>
          </cell>
        </row>
        <row r="22">
          <cell r="A22" t="str">
            <v>ESP</v>
          </cell>
          <cell r="B22">
            <v>6.3979999999999995E-2</v>
          </cell>
        </row>
        <row r="23">
          <cell r="A23" t="str">
            <v>MAD</v>
          </cell>
          <cell r="B23">
            <v>1</v>
          </cell>
        </row>
      </sheetData>
      <sheetData sheetId="1">
        <row r="2">
          <cell r="A2" t="str">
            <v>EUR</v>
          </cell>
          <cell r="B2">
            <v>11.055</v>
          </cell>
        </row>
        <row r="3">
          <cell r="A3" t="str">
            <v>USD</v>
          </cell>
          <cell r="B3">
            <v>8.7499500000000001</v>
          </cell>
        </row>
        <row r="4">
          <cell r="A4" t="str">
            <v>CAD</v>
          </cell>
          <cell r="B4">
            <v>6.7997500000000004</v>
          </cell>
        </row>
        <row r="5">
          <cell r="A5" t="str">
            <v>GBP</v>
          </cell>
          <cell r="B5">
            <v>15.696999999999999</v>
          </cell>
        </row>
        <row r="6">
          <cell r="A6" t="str">
            <v>CHF</v>
          </cell>
          <cell r="B6">
            <v>7.0944500000000001</v>
          </cell>
        </row>
        <row r="7">
          <cell r="A7" t="str">
            <v>DKK</v>
          </cell>
          <cell r="B7">
            <v>1.48495</v>
          </cell>
        </row>
        <row r="8">
          <cell r="A8" t="str">
            <v>SEK</v>
          </cell>
          <cell r="B8">
            <v>1.21885</v>
          </cell>
        </row>
        <row r="9">
          <cell r="A9" t="str">
            <v>NOK</v>
          </cell>
          <cell r="B9">
            <v>1.31725</v>
          </cell>
        </row>
        <row r="10">
          <cell r="A10" t="str">
            <v>SAR</v>
          </cell>
          <cell r="B10">
            <v>2.3331</v>
          </cell>
        </row>
        <row r="11">
          <cell r="A11" t="str">
            <v>KWD</v>
          </cell>
          <cell r="B11">
            <v>29.747</v>
          </cell>
        </row>
        <row r="12">
          <cell r="A12" t="str">
            <v>AED</v>
          </cell>
          <cell r="B12">
            <v>2.38225</v>
          </cell>
        </row>
        <row r="13">
          <cell r="A13" t="str">
            <v>JPY</v>
          </cell>
          <cell r="B13">
            <v>8.1809499999999993E-2</v>
          </cell>
        </row>
        <row r="14">
          <cell r="A14" t="str">
            <v>DZD</v>
          </cell>
          <cell r="B14">
            <v>0.1205</v>
          </cell>
        </row>
        <row r="15">
          <cell r="A15" t="str">
            <v>TND</v>
          </cell>
          <cell r="B15">
            <v>7.2138</v>
          </cell>
        </row>
        <row r="16">
          <cell r="A16" t="str">
            <v>LYD</v>
          </cell>
          <cell r="B16">
            <v>6.6794000000000002</v>
          </cell>
        </row>
        <row r="17">
          <cell r="A17" t="str">
            <v>MRO</v>
          </cell>
          <cell r="B17">
            <v>3.3066999999999999E-2</v>
          </cell>
        </row>
        <row r="18">
          <cell r="A18" t="str">
            <v>FCFA</v>
          </cell>
        </row>
        <row r="19">
          <cell r="A19" t="str">
            <v>MAD</v>
          </cell>
          <cell r="B1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showGridLines="0" tabSelected="1" workbookViewId="0">
      <selection sqref="A1:P1"/>
    </sheetView>
  </sheetViews>
  <sheetFormatPr baseColWidth="10" defaultRowHeight="13.2" x14ac:dyDescent="0.25"/>
  <cols>
    <col min="1" max="1" width="1.6640625" style="9" customWidth="1"/>
    <col min="2" max="2" width="30.109375" style="9" customWidth="1"/>
    <col min="3" max="13" width="11.33203125" style="9" customWidth="1"/>
    <col min="14" max="14" width="11.33203125" style="13" customWidth="1"/>
    <col min="15" max="15" width="11.33203125" style="16" customWidth="1"/>
    <col min="16" max="176" width="11.44140625" style="13"/>
    <col min="177" max="177" width="1.6640625" style="13" customWidth="1"/>
    <col min="178" max="178" width="30.44140625" style="13" customWidth="1"/>
    <col min="179" max="182" width="11.33203125" style="13" customWidth="1"/>
    <col min="183" max="188" width="0" style="13" hidden="1" customWidth="1"/>
    <col min="189" max="189" width="11.33203125" style="13" customWidth="1"/>
    <col min="190" max="191" width="0" style="13" hidden="1" customWidth="1"/>
    <col min="192" max="432" width="11.44140625" style="13"/>
    <col min="433" max="433" width="1.6640625" style="13" customWidth="1"/>
    <col min="434" max="434" width="30.44140625" style="13" customWidth="1"/>
    <col min="435" max="438" width="11.33203125" style="13" customWidth="1"/>
    <col min="439" max="444" width="0" style="13" hidden="1" customWidth="1"/>
    <col min="445" max="445" width="11.33203125" style="13" customWidth="1"/>
    <col min="446" max="447" width="0" style="13" hidden="1" customWidth="1"/>
    <col min="448" max="688" width="11.44140625" style="13"/>
    <col min="689" max="689" width="1.6640625" style="13" customWidth="1"/>
    <col min="690" max="690" width="30.44140625" style="13" customWidth="1"/>
    <col min="691" max="694" width="11.33203125" style="13" customWidth="1"/>
    <col min="695" max="700" width="0" style="13" hidden="1" customWidth="1"/>
    <col min="701" max="701" width="11.33203125" style="13" customWidth="1"/>
    <col min="702" max="703" width="0" style="13" hidden="1" customWidth="1"/>
    <col min="704" max="944" width="11.44140625" style="13"/>
    <col min="945" max="945" width="1.6640625" style="13" customWidth="1"/>
    <col min="946" max="946" width="30.44140625" style="13" customWidth="1"/>
    <col min="947" max="950" width="11.33203125" style="13" customWidth="1"/>
    <col min="951" max="956" width="0" style="13" hidden="1" customWidth="1"/>
    <col min="957" max="957" width="11.33203125" style="13" customWidth="1"/>
    <col min="958" max="959" width="0" style="13" hidden="1" customWidth="1"/>
    <col min="960" max="1200" width="11.44140625" style="13"/>
    <col min="1201" max="1201" width="1.6640625" style="13" customWidth="1"/>
    <col min="1202" max="1202" width="30.44140625" style="13" customWidth="1"/>
    <col min="1203" max="1206" width="11.33203125" style="13" customWidth="1"/>
    <col min="1207" max="1212" width="0" style="13" hidden="1" customWidth="1"/>
    <col min="1213" max="1213" width="11.33203125" style="13" customWidth="1"/>
    <col min="1214" max="1215" width="0" style="13" hidden="1" customWidth="1"/>
    <col min="1216" max="1456" width="11.44140625" style="13"/>
    <col min="1457" max="1457" width="1.6640625" style="13" customWidth="1"/>
    <col min="1458" max="1458" width="30.44140625" style="13" customWidth="1"/>
    <col min="1459" max="1462" width="11.33203125" style="13" customWidth="1"/>
    <col min="1463" max="1468" width="0" style="13" hidden="1" customWidth="1"/>
    <col min="1469" max="1469" width="11.33203125" style="13" customWidth="1"/>
    <col min="1470" max="1471" width="0" style="13" hidden="1" customWidth="1"/>
    <col min="1472" max="1712" width="11.44140625" style="13"/>
    <col min="1713" max="1713" width="1.6640625" style="13" customWidth="1"/>
    <col min="1714" max="1714" width="30.44140625" style="13" customWidth="1"/>
    <col min="1715" max="1718" width="11.33203125" style="13" customWidth="1"/>
    <col min="1719" max="1724" width="0" style="13" hidden="1" customWidth="1"/>
    <col min="1725" max="1725" width="11.33203125" style="13" customWidth="1"/>
    <col min="1726" max="1727" width="0" style="13" hidden="1" customWidth="1"/>
    <col min="1728" max="1968" width="11.44140625" style="13"/>
    <col min="1969" max="1969" width="1.6640625" style="13" customWidth="1"/>
    <col min="1970" max="1970" width="30.44140625" style="13" customWidth="1"/>
    <col min="1971" max="1974" width="11.33203125" style="13" customWidth="1"/>
    <col min="1975" max="1980" width="0" style="13" hidden="1" customWidth="1"/>
    <col min="1981" max="1981" width="11.33203125" style="13" customWidth="1"/>
    <col min="1982" max="1983" width="0" style="13" hidden="1" customWidth="1"/>
    <col min="1984" max="2224" width="11.44140625" style="13"/>
    <col min="2225" max="2225" width="1.6640625" style="13" customWidth="1"/>
    <col min="2226" max="2226" width="30.44140625" style="13" customWidth="1"/>
    <col min="2227" max="2230" width="11.33203125" style="13" customWidth="1"/>
    <col min="2231" max="2236" width="0" style="13" hidden="1" customWidth="1"/>
    <col min="2237" max="2237" width="11.33203125" style="13" customWidth="1"/>
    <col min="2238" max="2239" width="0" style="13" hidden="1" customWidth="1"/>
    <col min="2240" max="2480" width="11.44140625" style="13"/>
    <col min="2481" max="2481" width="1.6640625" style="13" customWidth="1"/>
    <col min="2482" max="2482" width="30.44140625" style="13" customWidth="1"/>
    <col min="2483" max="2486" width="11.33203125" style="13" customWidth="1"/>
    <col min="2487" max="2492" width="0" style="13" hidden="1" customWidth="1"/>
    <col min="2493" max="2493" width="11.33203125" style="13" customWidth="1"/>
    <col min="2494" max="2495" width="0" style="13" hidden="1" customWidth="1"/>
    <col min="2496" max="2736" width="11.44140625" style="13"/>
    <col min="2737" max="2737" width="1.6640625" style="13" customWidth="1"/>
    <col min="2738" max="2738" width="30.44140625" style="13" customWidth="1"/>
    <col min="2739" max="2742" width="11.33203125" style="13" customWidth="1"/>
    <col min="2743" max="2748" width="0" style="13" hidden="1" customWidth="1"/>
    <col min="2749" max="2749" width="11.33203125" style="13" customWidth="1"/>
    <col min="2750" max="2751" width="0" style="13" hidden="1" customWidth="1"/>
    <col min="2752" max="2992" width="11.44140625" style="13"/>
    <col min="2993" max="2993" width="1.6640625" style="13" customWidth="1"/>
    <col min="2994" max="2994" width="30.44140625" style="13" customWidth="1"/>
    <col min="2995" max="2998" width="11.33203125" style="13" customWidth="1"/>
    <col min="2999" max="3004" width="0" style="13" hidden="1" customWidth="1"/>
    <col min="3005" max="3005" width="11.33203125" style="13" customWidth="1"/>
    <col min="3006" max="3007" width="0" style="13" hidden="1" customWidth="1"/>
    <col min="3008" max="3248" width="11.44140625" style="13"/>
    <col min="3249" max="3249" width="1.6640625" style="13" customWidth="1"/>
    <col min="3250" max="3250" width="30.44140625" style="13" customWidth="1"/>
    <col min="3251" max="3254" width="11.33203125" style="13" customWidth="1"/>
    <col min="3255" max="3260" width="0" style="13" hidden="1" customWidth="1"/>
    <col min="3261" max="3261" width="11.33203125" style="13" customWidth="1"/>
    <col min="3262" max="3263" width="0" style="13" hidden="1" customWidth="1"/>
    <col min="3264" max="3504" width="11.44140625" style="13"/>
    <col min="3505" max="3505" width="1.6640625" style="13" customWidth="1"/>
    <col min="3506" max="3506" width="30.44140625" style="13" customWidth="1"/>
    <col min="3507" max="3510" width="11.33203125" style="13" customWidth="1"/>
    <col min="3511" max="3516" width="0" style="13" hidden="1" customWidth="1"/>
    <col min="3517" max="3517" width="11.33203125" style="13" customWidth="1"/>
    <col min="3518" max="3519" width="0" style="13" hidden="1" customWidth="1"/>
    <col min="3520" max="3760" width="11.44140625" style="13"/>
    <col min="3761" max="3761" width="1.6640625" style="13" customWidth="1"/>
    <col min="3762" max="3762" width="30.44140625" style="13" customWidth="1"/>
    <col min="3763" max="3766" width="11.33203125" style="13" customWidth="1"/>
    <col min="3767" max="3772" width="0" style="13" hidden="1" customWidth="1"/>
    <col min="3773" max="3773" width="11.33203125" style="13" customWidth="1"/>
    <col min="3774" max="3775" width="0" style="13" hidden="1" customWidth="1"/>
    <col min="3776" max="4016" width="11.44140625" style="13"/>
    <col min="4017" max="4017" width="1.6640625" style="13" customWidth="1"/>
    <col min="4018" max="4018" width="30.44140625" style="13" customWidth="1"/>
    <col min="4019" max="4022" width="11.33203125" style="13" customWidth="1"/>
    <col min="4023" max="4028" width="0" style="13" hidden="1" customWidth="1"/>
    <col min="4029" max="4029" width="11.33203125" style="13" customWidth="1"/>
    <col min="4030" max="4031" width="0" style="13" hidden="1" customWidth="1"/>
    <col min="4032" max="4272" width="11.44140625" style="13"/>
    <col min="4273" max="4273" width="1.6640625" style="13" customWidth="1"/>
    <col min="4274" max="4274" width="30.44140625" style="13" customWidth="1"/>
    <col min="4275" max="4278" width="11.33203125" style="13" customWidth="1"/>
    <col min="4279" max="4284" width="0" style="13" hidden="1" customWidth="1"/>
    <col min="4285" max="4285" width="11.33203125" style="13" customWidth="1"/>
    <col min="4286" max="4287" width="0" style="13" hidden="1" customWidth="1"/>
    <col min="4288" max="4528" width="11.44140625" style="13"/>
    <col min="4529" max="4529" width="1.6640625" style="13" customWidth="1"/>
    <col min="4530" max="4530" width="30.44140625" style="13" customWidth="1"/>
    <col min="4531" max="4534" width="11.33203125" style="13" customWidth="1"/>
    <col min="4535" max="4540" width="0" style="13" hidden="1" customWidth="1"/>
    <col min="4541" max="4541" width="11.33203125" style="13" customWidth="1"/>
    <col min="4542" max="4543" width="0" style="13" hidden="1" customWidth="1"/>
    <col min="4544" max="4784" width="11.44140625" style="13"/>
    <col min="4785" max="4785" width="1.6640625" style="13" customWidth="1"/>
    <col min="4786" max="4786" width="30.44140625" style="13" customWidth="1"/>
    <col min="4787" max="4790" width="11.33203125" style="13" customWidth="1"/>
    <col min="4791" max="4796" width="0" style="13" hidden="1" customWidth="1"/>
    <col min="4797" max="4797" width="11.33203125" style="13" customWidth="1"/>
    <col min="4798" max="4799" width="0" style="13" hidden="1" customWidth="1"/>
    <col min="4800" max="5040" width="11.44140625" style="13"/>
    <col min="5041" max="5041" width="1.6640625" style="13" customWidth="1"/>
    <col min="5042" max="5042" width="30.44140625" style="13" customWidth="1"/>
    <col min="5043" max="5046" width="11.33203125" style="13" customWidth="1"/>
    <col min="5047" max="5052" width="0" style="13" hidden="1" customWidth="1"/>
    <col min="5053" max="5053" width="11.33203125" style="13" customWidth="1"/>
    <col min="5054" max="5055" width="0" style="13" hidden="1" customWidth="1"/>
    <col min="5056" max="5296" width="11.44140625" style="13"/>
    <col min="5297" max="5297" width="1.6640625" style="13" customWidth="1"/>
    <col min="5298" max="5298" width="30.44140625" style="13" customWidth="1"/>
    <col min="5299" max="5302" width="11.33203125" style="13" customWidth="1"/>
    <col min="5303" max="5308" width="0" style="13" hidden="1" customWidth="1"/>
    <col min="5309" max="5309" width="11.33203125" style="13" customWidth="1"/>
    <col min="5310" max="5311" width="0" style="13" hidden="1" customWidth="1"/>
    <col min="5312" max="5552" width="11.44140625" style="13"/>
    <col min="5553" max="5553" width="1.6640625" style="13" customWidth="1"/>
    <col min="5554" max="5554" width="30.44140625" style="13" customWidth="1"/>
    <col min="5555" max="5558" width="11.33203125" style="13" customWidth="1"/>
    <col min="5559" max="5564" width="0" style="13" hidden="1" customWidth="1"/>
    <col min="5565" max="5565" width="11.33203125" style="13" customWidth="1"/>
    <col min="5566" max="5567" width="0" style="13" hidden="1" customWidth="1"/>
    <col min="5568" max="5808" width="11.44140625" style="13"/>
    <col min="5809" max="5809" width="1.6640625" style="13" customWidth="1"/>
    <col min="5810" max="5810" width="30.44140625" style="13" customWidth="1"/>
    <col min="5811" max="5814" width="11.33203125" style="13" customWidth="1"/>
    <col min="5815" max="5820" width="0" style="13" hidden="1" customWidth="1"/>
    <col min="5821" max="5821" width="11.33203125" style="13" customWidth="1"/>
    <col min="5822" max="5823" width="0" style="13" hidden="1" customWidth="1"/>
    <col min="5824" max="6064" width="11.44140625" style="13"/>
    <col min="6065" max="6065" width="1.6640625" style="13" customWidth="1"/>
    <col min="6066" max="6066" width="30.44140625" style="13" customWidth="1"/>
    <col min="6067" max="6070" width="11.33203125" style="13" customWidth="1"/>
    <col min="6071" max="6076" width="0" style="13" hidden="1" customWidth="1"/>
    <col min="6077" max="6077" width="11.33203125" style="13" customWidth="1"/>
    <col min="6078" max="6079" width="0" style="13" hidden="1" customWidth="1"/>
    <col min="6080" max="6320" width="11.44140625" style="13"/>
    <col min="6321" max="6321" width="1.6640625" style="13" customWidth="1"/>
    <col min="6322" max="6322" width="30.44140625" style="13" customWidth="1"/>
    <col min="6323" max="6326" width="11.33203125" style="13" customWidth="1"/>
    <col min="6327" max="6332" width="0" style="13" hidden="1" customWidth="1"/>
    <col min="6333" max="6333" width="11.33203125" style="13" customWidth="1"/>
    <col min="6334" max="6335" width="0" style="13" hidden="1" customWidth="1"/>
    <col min="6336" max="6576" width="11.44140625" style="13"/>
    <col min="6577" max="6577" width="1.6640625" style="13" customWidth="1"/>
    <col min="6578" max="6578" width="30.44140625" style="13" customWidth="1"/>
    <col min="6579" max="6582" width="11.33203125" style="13" customWidth="1"/>
    <col min="6583" max="6588" width="0" style="13" hidden="1" customWidth="1"/>
    <col min="6589" max="6589" width="11.33203125" style="13" customWidth="1"/>
    <col min="6590" max="6591" width="0" style="13" hidden="1" customWidth="1"/>
    <col min="6592" max="6832" width="11.44140625" style="13"/>
    <col min="6833" max="6833" width="1.6640625" style="13" customWidth="1"/>
    <col min="6834" max="6834" width="30.44140625" style="13" customWidth="1"/>
    <col min="6835" max="6838" width="11.33203125" style="13" customWidth="1"/>
    <col min="6839" max="6844" width="0" style="13" hidden="1" customWidth="1"/>
    <col min="6845" max="6845" width="11.33203125" style="13" customWidth="1"/>
    <col min="6846" max="6847" width="0" style="13" hidden="1" customWidth="1"/>
    <col min="6848" max="7088" width="11.44140625" style="13"/>
    <col min="7089" max="7089" width="1.6640625" style="13" customWidth="1"/>
    <col min="7090" max="7090" width="30.44140625" style="13" customWidth="1"/>
    <col min="7091" max="7094" width="11.33203125" style="13" customWidth="1"/>
    <col min="7095" max="7100" width="0" style="13" hidden="1" customWidth="1"/>
    <col min="7101" max="7101" width="11.33203125" style="13" customWidth="1"/>
    <col min="7102" max="7103" width="0" style="13" hidden="1" customWidth="1"/>
    <col min="7104" max="7344" width="11.44140625" style="13"/>
    <col min="7345" max="7345" width="1.6640625" style="13" customWidth="1"/>
    <col min="7346" max="7346" width="30.44140625" style="13" customWidth="1"/>
    <col min="7347" max="7350" width="11.33203125" style="13" customWidth="1"/>
    <col min="7351" max="7356" width="0" style="13" hidden="1" customWidth="1"/>
    <col min="7357" max="7357" width="11.33203125" style="13" customWidth="1"/>
    <col min="7358" max="7359" width="0" style="13" hidden="1" customWidth="1"/>
    <col min="7360" max="7600" width="11.44140625" style="13"/>
    <col min="7601" max="7601" width="1.6640625" style="13" customWidth="1"/>
    <col min="7602" max="7602" width="30.44140625" style="13" customWidth="1"/>
    <col min="7603" max="7606" width="11.33203125" style="13" customWidth="1"/>
    <col min="7607" max="7612" width="0" style="13" hidden="1" customWidth="1"/>
    <col min="7613" max="7613" width="11.33203125" style="13" customWidth="1"/>
    <col min="7614" max="7615" width="0" style="13" hidden="1" customWidth="1"/>
    <col min="7616" max="7856" width="11.44140625" style="13"/>
    <col min="7857" max="7857" width="1.6640625" style="13" customWidth="1"/>
    <col min="7858" max="7858" width="30.44140625" style="13" customWidth="1"/>
    <col min="7859" max="7862" width="11.33203125" style="13" customWidth="1"/>
    <col min="7863" max="7868" width="0" style="13" hidden="1" customWidth="1"/>
    <col min="7869" max="7869" width="11.33203125" style="13" customWidth="1"/>
    <col min="7870" max="7871" width="0" style="13" hidden="1" customWidth="1"/>
    <col min="7872" max="8112" width="11.44140625" style="13"/>
    <col min="8113" max="8113" width="1.6640625" style="13" customWidth="1"/>
    <col min="8114" max="8114" width="30.44140625" style="13" customWidth="1"/>
    <col min="8115" max="8118" width="11.33203125" style="13" customWidth="1"/>
    <col min="8119" max="8124" width="0" style="13" hidden="1" customWidth="1"/>
    <col min="8125" max="8125" width="11.33203125" style="13" customWidth="1"/>
    <col min="8126" max="8127" width="0" style="13" hidden="1" customWidth="1"/>
    <col min="8128" max="8368" width="11.44140625" style="13"/>
    <col min="8369" max="8369" width="1.6640625" style="13" customWidth="1"/>
    <col min="8370" max="8370" width="30.44140625" style="13" customWidth="1"/>
    <col min="8371" max="8374" width="11.33203125" style="13" customWidth="1"/>
    <col min="8375" max="8380" width="0" style="13" hidden="1" customWidth="1"/>
    <col min="8381" max="8381" width="11.33203125" style="13" customWidth="1"/>
    <col min="8382" max="8383" width="0" style="13" hidden="1" customWidth="1"/>
    <col min="8384" max="8624" width="11.44140625" style="13"/>
    <col min="8625" max="8625" width="1.6640625" style="13" customWidth="1"/>
    <col min="8626" max="8626" width="30.44140625" style="13" customWidth="1"/>
    <col min="8627" max="8630" width="11.33203125" style="13" customWidth="1"/>
    <col min="8631" max="8636" width="0" style="13" hidden="1" customWidth="1"/>
    <col min="8637" max="8637" width="11.33203125" style="13" customWidth="1"/>
    <col min="8638" max="8639" width="0" style="13" hidden="1" customWidth="1"/>
    <col min="8640" max="8880" width="11.44140625" style="13"/>
    <col min="8881" max="8881" width="1.6640625" style="13" customWidth="1"/>
    <col min="8882" max="8882" width="30.44140625" style="13" customWidth="1"/>
    <col min="8883" max="8886" width="11.33203125" style="13" customWidth="1"/>
    <col min="8887" max="8892" width="0" style="13" hidden="1" customWidth="1"/>
    <col min="8893" max="8893" width="11.33203125" style="13" customWidth="1"/>
    <col min="8894" max="8895" width="0" style="13" hidden="1" customWidth="1"/>
    <col min="8896" max="9136" width="11.44140625" style="13"/>
    <col min="9137" max="9137" width="1.6640625" style="13" customWidth="1"/>
    <col min="9138" max="9138" width="30.44140625" style="13" customWidth="1"/>
    <col min="9139" max="9142" width="11.33203125" style="13" customWidth="1"/>
    <col min="9143" max="9148" width="0" style="13" hidden="1" customWidth="1"/>
    <col min="9149" max="9149" width="11.33203125" style="13" customWidth="1"/>
    <col min="9150" max="9151" width="0" style="13" hidden="1" customWidth="1"/>
    <col min="9152" max="9392" width="11.44140625" style="13"/>
    <col min="9393" max="9393" width="1.6640625" style="13" customWidth="1"/>
    <col min="9394" max="9394" width="30.44140625" style="13" customWidth="1"/>
    <col min="9395" max="9398" width="11.33203125" style="13" customWidth="1"/>
    <col min="9399" max="9404" width="0" style="13" hidden="1" customWidth="1"/>
    <col min="9405" max="9405" width="11.33203125" style="13" customWidth="1"/>
    <col min="9406" max="9407" width="0" style="13" hidden="1" customWidth="1"/>
    <col min="9408" max="9648" width="11.44140625" style="13"/>
    <col min="9649" max="9649" width="1.6640625" style="13" customWidth="1"/>
    <col min="9650" max="9650" width="30.44140625" style="13" customWidth="1"/>
    <col min="9651" max="9654" width="11.33203125" style="13" customWidth="1"/>
    <col min="9655" max="9660" width="0" style="13" hidden="1" customWidth="1"/>
    <col min="9661" max="9661" width="11.33203125" style="13" customWidth="1"/>
    <col min="9662" max="9663" width="0" style="13" hidden="1" customWidth="1"/>
    <col min="9664" max="9904" width="11.44140625" style="13"/>
    <col min="9905" max="9905" width="1.6640625" style="13" customWidth="1"/>
    <col min="9906" max="9906" width="30.44140625" style="13" customWidth="1"/>
    <col min="9907" max="9910" width="11.33203125" style="13" customWidth="1"/>
    <col min="9911" max="9916" width="0" style="13" hidden="1" customWidth="1"/>
    <col min="9917" max="9917" width="11.33203125" style="13" customWidth="1"/>
    <col min="9918" max="9919" width="0" style="13" hidden="1" customWidth="1"/>
    <col min="9920" max="10160" width="11.44140625" style="13"/>
    <col min="10161" max="10161" width="1.6640625" style="13" customWidth="1"/>
    <col min="10162" max="10162" width="30.44140625" style="13" customWidth="1"/>
    <col min="10163" max="10166" width="11.33203125" style="13" customWidth="1"/>
    <col min="10167" max="10172" width="0" style="13" hidden="1" customWidth="1"/>
    <col min="10173" max="10173" width="11.33203125" style="13" customWidth="1"/>
    <col min="10174" max="10175" width="0" style="13" hidden="1" customWidth="1"/>
    <col min="10176" max="10416" width="11.44140625" style="13"/>
    <col min="10417" max="10417" width="1.6640625" style="13" customWidth="1"/>
    <col min="10418" max="10418" width="30.44140625" style="13" customWidth="1"/>
    <col min="10419" max="10422" width="11.33203125" style="13" customWidth="1"/>
    <col min="10423" max="10428" width="0" style="13" hidden="1" customWidth="1"/>
    <col min="10429" max="10429" width="11.33203125" style="13" customWidth="1"/>
    <col min="10430" max="10431" width="0" style="13" hidden="1" customWidth="1"/>
    <col min="10432" max="10672" width="11.44140625" style="13"/>
    <col min="10673" max="10673" width="1.6640625" style="13" customWidth="1"/>
    <col min="10674" max="10674" width="30.44140625" style="13" customWidth="1"/>
    <col min="10675" max="10678" width="11.33203125" style="13" customWidth="1"/>
    <col min="10679" max="10684" width="0" style="13" hidden="1" customWidth="1"/>
    <col min="10685" max="10685" width="11.33203125" style="13" customWidth="1"/>
    <col min="10686" max="10687" width="0" style="13" hidden="1" customWidth="1"/>
    <col min="10688" max="10928" width="11.44140625" style="13"/>
    <col min="10929" max="10929" width="1.6640625" style="13" customWidth="1"/>
    <col min="10930" max="10930" width="30.44140625" style="13" customWidth="1"/>
    <col min="10931" max="10934" width="11.33203125" style="13" customWidth="1"/>
    <col min="10935" max="10940" width="0" style="13" hidden="1" customWidth="1"/>
    <col min="10941" max="10941" width="11.33203125" style="13" customWidth="1"/>
    <col min="10942" max="10943" width="0" style="13" hidden="1" customWidth="1"/>
    <col min="10944" max="11184" width="11.44140625" style="13"/>
    <col min="11185" max="11185" width="1.6640625" style="13" customWidth="1"/>
    <col min="11186" max="11186" width="30.44140625" style="13" customWidth="1"/>
    <col min="11187" max="11190" width="11.33203125" style="13" customWidth="1"/>
    <col min="11191" max="11196" width="0" style="13" hidden="1" customWidth="1"/>
    <col min="11197" max="11197" width="11.33203125" style="13" customWidth="1"/>
    <col min="11198" max="11199" width="0" style="13" hidden="1" customWidth="1"/>
    <col min="11200" max="11440" width="11.44140625" style="13"/>
    <col min="11441" max="11441" width="1.6640625" style="13" customWidth="1"/>
    <col min="11442" max="11442" width="30.44140625" style="13" customWidth="1"/>
    <col min="11443" max="11446" width="11.33203125" style="13" customWidth="1"/>
    <col min="11447" max="11452" width="0" style="13" hidden="1" customWidth="1"/>
    <col min="11453" max="11453" width="11.33203125" style="13" customWidth="1"/>
    <col min="11454" max="11455" width="0" style="13" hidden="1" customWidth="1"/>
    <col min="11456" max="11696" width="11.44140625" style="13"/>
    <col min="11697" max="11697" width="1.6640625" style="13" customWidth="1"/>
    <col min="11698" max="11698" width="30.44140625" style="13" customWidth="1"/>
    <col min="11699" max="11702" width="11.33203125" style="13" customWidth="1"/>
    <col min="11703" max="11708" width="0" style="13" hidden="1" customWidth="1"/>
    <col min="11709" max="11709" width="11.33203125" style="13" customWidth="1"/>
    <col min="11710" max="11711" width="0" style="13" hidden="1" customWidth="1"/>
    <col min="11712" max="11952" width="11.44140625" style="13"/>
    <col min="11953" max="11953" width="1.6640625" style="13" customWidth="1"/>
    <col min="11954" max="11954" width="30.44140625" style="13" customWidth="1"/>
    <col min="11955" max="11958" width="11.33203125" style="13" customWidth="1"/>
    <col min="11959" max="11964" width="0" style="13" hidden="1" customWidth="1"/>
    <col min="11965" max="11965" width="11.33203125" style="13" customWidth="1"/>
    <col min="11966" max="11967" width="0" style="13" hidden="1" customWidth="1"/>
    <col min="11968" max="12208" width="11.44140625" style="13"/>
    <col min="12209" max="12209" width="1.6640625" style="13" customWidth="1"/>
    <col min="12210" max="12210" width="30.44140625" style="13" customWidth="1"/>
    <col min="12211" max="12214" width="11.33203125" style="13" customWidth="1"/>
    <col min="12215" max="12220" width="0" style="13" hidden="1" customWidth="1"/>
    <col min="12221" max="12221" width="11.33203125" style="13" customWidth="1"/>
    <col min="12222" max="12223" width="0" style="13" hidden="1" customWidth="1"/>
    <col min="12224" max="12464" width="11.44140625" style="13"/>
    <col min="12465" max="12465" width="1.6640625" style="13" customWidth="1"/>
    <col min="12466" max="12466" width="30.44140625" style="13" customWidth="1"/>
    <col min="12467" max="12470" width="11.33203125" style="13" customWidth="1"/>
    <col min="12471" max="12476" width="0" style="13" hidden="1" customWidth="1"/>
    <col min="12477" max="12477" width="11.33203125" style="13" customWidth="1"/>
    <col min="12478" max="12479" width="0" style="13" hidden="1" customWidth="1"/>
    <col min="12480" max="12720" width="11.44140625" style="13"/>
    <col min="12721" max="12721" width="1.6640625" style="13" customWidth="1"/>
    <col min="12722" max="12722" width="30.44140625" style="13" customWidth="1"/>
    <col min="12723" max="12726" width="11.33203125" style="13" customWidth="1"/>
    <col min="12727" max="12732" width="0" style="13" hidden="1" customWidth="1"/>
    <col min="12733" max="12733" width="11.33203125" style="13" customWidth="1"/>
    <col min="12734" max="12735" width="0" style="13" hidden="1" customWidth="1"/>
    <col min="12736" max="12976" width="11.44140625" style="13"/>
    <col min="12977" max="12977" width="1.6640625" style="13" customWidth="1"/>
    <col min="12978" max="12978" width="30.44140625" style="13" customWidth="1"/>
    <col min="12979" max="12982" width="11.33203125" style="13" customWidth="1"/>
    <col min="12983" max="12988" width="0" style="13" hidden="1" customWidth="1"/>
    <col min="12989" max="12989" width="11.33203125" style="13" customWidth="1"/>
    <col min="12990" max="12991" width="0" style="13" hidden="1" customWidth="1"/>
    <col min="12992" max="13232" width="11.44140625" style="13"/>
    <col min="13233" max="13233" width="1.6640625" style="13" customWidth="1"/>
    <col min="13234" max="13234" width="30.44140625" style="13" customWidth="1"/>
    <col min="13235" max="13238" width="11.33203125" style="13" customWidth="1"/>
    <col min="13239" max="13244" width="0" style="13" hidden="1" customWidth="1"/>
    <col min="13245" max="13245" width="11.33203125" style="13" customWidth="1"/>
    <col min="13246" max="13247" width="0" style="13" hidden="1" customWidth="1"/>
    <col min="13248" max="13488" width="11.44140625" style="13"/>
    <col min="13489" max="13489" width="1.6640625" style="13" customWidth="1"/>
    <col min="13490" max="13490" width="30.44140625" style="13" customWidth="1"/>
    <col min="13491" max="13494" width="11.33203125" style="13" customWidth="1"/>
    <col min="13495" max="13500" width="0" style="13" hidden="1" customWidth="1"/>
    <col min="13501" max="13501" width="11.33203125" style="13" customWidth="1"/>
    <col min="13502" max="13503" width="0" style="13" hidden="1" customWidth="1"/>
    <col min="13504" max="13744" width="11.44140625" style="13"/>
    <col min="13745" max="13745" width="1.6640625" style="13" customWidth="1"/>
    <col min="13746" max="13746" width="30.44140625" style="13" customWidth="1"/>
    <col min="13747" max="13750" width="11.33203125" style="13" customWidth="1"/>
    <col min="13751" max="13756" width="0" style="13" hidden="1" customWidth="1"/>
    <col min="13757" max="13757" width="11.33203125" style="13" customWidth="1"/>
    <col min="13758" max="13759" width="0" style="13" hidden="1" customWidth="1"/>
    <col min="13760" max="14000" width="11.44140625" style="13"/>
    <col min="14001" max="14001" width="1.6640625" style="13" customWidth="1"/>
    <col min="14002" max="14002" width="30.44140625" style="13" customWidth="1"/>
    <col min="14003" max="14006" width="11.33203125" style="13" customWidth="1"/>
    <col min="14007" max="14012" width="0" style="13" hidden="1" customWidth="1"/>
    <col min="14013" max="14013" width="11.33203125" style="13" customWidth="1"/>
    <col min="14014" max="14015" width="0" style="13" hidden="1" customWidth="1"/>
    <col min="14016" max="14256" width="11.44140625" style="13"/>
    <col min="14257" max="14257" width="1.6640625" style="13" customWidth="1"/>
    <col min="14258" max="14258" width="30.44140625" style="13" customWidth="1"/>
    <col min="14259" max="14262" width="11.33203125" style="13" customWidth="1"/>
    <col min="14263" max="14268" width="0" style="13" hidden="1" customWidth="1"/>
    <col min="14269" max="14269" width="11.33203125" style="13" customWidth="1"/>
    <col min="14270" max="14271" width="0" style="13" hidden="1" customWidth="1"/>
    <col min="14272" max="14512" width="11.44140625" style="13"/>
    <col min="14513" max="14513" width="1.6640625" style="13" customWidth="1"/>
    <col min="14514" max="14514" width="30.44140625" style="13" customWidth="1"/>
    <col min="14515" max="14518" width="11.33203125" style="13" customWidth="1"/>
    <col min="14519" max="14524" width="0" style="13" hidden="1" customWidth="1"/>
    <col min="14525" max="14525" width="11.33203125" style="13" customWidth="1"/>
    <col min="14526" max="14527" width="0" style="13" hidden="1" customWidth="1"/>
    <col min="14528" max="14768" width="11.44140625" style="13"/>
    <col min="14769" max="14769" width="1.6640625" style="13" customWidth="1"/>
    <col min="14770" max="14770" width="30.44140625" style="13" customWidth="1"/>
    <col min="14771" max="14774" width="11.33203125" style="13" customWidth="1"/>
    <col min="14775" max="14780" width="0" style="13" hidden="1" customWidth="1"/>
    <col min="14781" max="14781" width="11.33203125" style="13" customWidth="1"/>
    <col min="14782" max="14783" width="0" style="13" hidden="1" customWidth="1"/>
    <col min="14784" max="15024" width="11.44140625" style="13"/>
    <col min="15025" max="15025" width="1.6640625" style="13" customWidth="1"/>
    <col min="15026" max="15026" width="30.44140625" style="13" customWidth="1"/>
    <col min="15027" max="15030" width="11.33203125" style="13" customWidth="1"/>
    <col min="15031" max="15036" width="0" style="13" hidden="1" customWidth="1"/>
    <col min="15037" max="15037" width="11.33203125" style="13" customWidth="1"/>
    <col min="15038" max="15039" width="0" style="13" hidden="1" customWidth="1"/>
    <col min="15040" max="15280" width="11.44140625" style="13"/>
    <col min="15281" max="15281" width="1.6640625" style="13" customWidth="1"/>
    <col min="15282" max="15282" width="30.44140625" style="13" customWidth="1"/>
    <col min="15283" max="15286" width="11.33203125" style="13" customWidth="1"/>
    <col min="15287" max="15292" width="0" style="13" hidden="1" customWidth="1"/>
    <col min="15293" max="15293" width="11.33203125" style="13" customWidth="1"/>
    <col min="15294" max="15295" width="0" style="13" hidden="1" customWidth="1"/>
    <col min="15296" max="15536" width="11.44140625" style="13"/>
    <col min="15537" max="15537" width="1.6640625" style="13" customWidth="1"/>
    <col min="15538" max="15538" width="30.44140625" style="13" customWidth="1"/>
    <col min="15539" max="15542" width="11.33203125" style="13" customWidth="1"/>
    <col min="15543" max="15548" width="0" style="13" hidden="1" customWidth="1"/>
    <col min="15549" max="15549" width="11.33203125" style="13" customWidth="1"/>
    <col min="15550" max="15551" width="0" style="13" hidden="1" customWidth="1"/>
    <col min="15552" max="15792" width="11.44140625" style="13"/>
    <col min="15793" max="15793" width="1.6640625" style="13" customWidth="1"/>
    <col min="15794" max="15794" width="30.44140625" style="13" customWidth="1"/>
    <col min="15795" max="15798" width="11.33203125" style="13" customWidth="1"/>
    <col min="15799" max="15804" width="0" style="13" hidden="1" customWidth="1"/>
    <col min="15805" max="15805" width="11.33203125" style="13" customWidth="1"/>
    <col min="15806" max="15807" width="0" style="13" hidden="1" customWidth="1"/>
    <col min="15808" max="16048" width="11.44140625" style="13"/>
    <col min="16049" max="16049" width="1.6640625" style="13" customWidth="1"/>
    <col min="16050" max="16050" width="30.44140625" style="13" customWidth="1"/>
    <col min="16051" max="16054" width="11.33203125" style="13" customWidth="1"/>
    <col min="16055" max="16060" width="0" style="13" hidden="1" customWidth="1"/>
    <col min="16061" max="16061" width="11.33203125" style="13" customWidth="1"/>
    <col min="16062" max="16063" width="0" style="13" hidden="1" customWidth="1"/>
    <col min="16064" max="16374" width="11.44140625" style="13"/>
    <col min="16375" max="16375" width="11.44140625" style="13" customWidth="1"/>
    <col min="16376" max="16380" width="11.44140625" style="13"/>
    <col min="16381" max="16384" width="11.44140625" style="13" customWidth="1"/>
  </cols>
  <sheetData>
    <row r="1" spans="1:16" s="11" customFormat="1" x14ac:dyDescent="0.25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11" customFormat="1" x14ac:dyDescent="0.25">
      <c r="A2" s="31" t="s">
        <v>62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s="11" customFormat="1" x14ac:dyDescent="0.25">
      <c r="A3" s="31" t="s">
        <v>66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s="12" customForma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15"/>
      <c r="O4" s="16"/>
    </row>
    <row r="5" spans="1:16" x14ac:dyDescent="0.25">
      <c r="A5" s="3"/>
      <c r="B5" s="4"/>
      <c r="C5" s="4"/>
      <c r="D5" s="4"/>
      <c r="E5" s="4"/>
      <c r="F5" s="4"/>
      <c r="M5" s="13"/>
      <c r="P5" s="1" t="s">
        <v>0</v>
      </c>
    </row>
    <row r="6" spans="1:16" ht="33.75" customHeight="1" x14ac:dyDescent="0.25">
      <c r="A6" s="5" t="s">
        <v>24</v>
      </c>
      <c r="B6" s="6"/>
      <c r="C6" s="2">
        <v>2007</v>
      </c>
      <c r="D6" s="2">
        <v>2008</v>
      </c>
      <c r="E6" s="2">
        <v>2009</v>
      </c>
      <c r="F6" s="2">
        <v>2010</v>
      </c>
      <c r="G6" s="2">
        <v>2011</v>
      </c>
      <c r="H6" s="2">
        <v>2012</v>
      </c>
      <c r="I6" s="2">
        <v>2013</v>
      </c>
      <c r="J6" s="2">
        <v>2014</v>
      </c>
      <c r="K6" s="2">
        <v>2015</v>
      </c>
      <c r="L6" s="10">
        <v>2016</v>
      </c>
      <c r="M6" s="10">
        <v>2017</v>
      </c>
      <c r="N6" s="10">
        <v>2018</v>
      </c>
      <c r="O6" s="10" t="s">
        <v>55</v>
      </c>
      <c r="P6" s="10" t="s">
        <v>65</v>
      </c>
    </row>
    <row r="7" spans="1:16" x14ac:dyDescent="0.25">
      <c r="A7" s="29"/>
      <c r="B7" s="30" t="s">
        <v>4</v>
      </c>
      <c r="C7" s="20">
        <v>14273.9</v>
      </c>
      <c r="D7" s="20">
        <v>10545.6</v>
      </c>
      <c r="E7" s="20">
        <v>12958.3</v>
      </c>
      <c r="F7" s="20">
        <v>20491.900000000001</v>
      </c>
      <c r="G7" s="20">
        <f>8162.9+651.5+112.2</f>
        <v>8926.6</v>
      </c>
      <c r="H7" s="20">
        <v>12246.7</v>
      </c>
      <c r="I7" s="20">
        <v>14232.4</v>
      </c>
      <c r="J7" s="20">
        <v>11797.7</v>
      </c>
      <c r="K7" s="20">
        <v>9032.2000000000007</v>
      </c>
      <c r="L7" s="20">
        <v>11052.6</v>
      </c>
      <c r="M7" s="21">
        <v>7739.7</v>
      </c>
      <c r="N7" s="21">
        <v>7699.7</v>
      </c>
      <c r="O7" s="21">
        <v>11788.6</v>
      </c>
      <c r="P7" s="21">
        <v>3586</v>
      </c>
    </row>
    <row r="8" spans="1:16" x14ac:dyDescent="0.25">
      <c r="A8" s="14"/>
      <c r="B8" s="24" t="s">
        <v>7</v>
      </c>
      <c r="C8" s="22">
        <v>3809.6</v>
      </c>
      <c r="D8" s="22">
        <v>4716</v>
      </c>
      <c r="E8" s="22">
        <v>1150.8</v>
      </c>
      <c r="F8" s="22">
        <v>2611.6</v>
      </c>
      <c r="G8" s="22">
        <v>4632</v>
      </c>
      <c r="H8" s="22">
        <v>7789.7</v>
      </c>
      <c r="I8" s="22">
        <v>3029.2</v>
      </c>
      <c r="J8" s="22">
        <v>4520.8999999999996</v>
      </c>
      <c r="K8" s="22">
        <v>6666.5</v>
      </c>
      <c r="L8" s="22">
        <v>3603.8</v>
      </c>
      <c r="M8" s="23">
        <v>3578.5</v>
      </c>
      <c r="N8" s="23">
        <v>3943.2</v>
      </c>
      <c r="O8" s="23">
        <v>2441.6</v>
      </c>
      <c r="P8" s="23">
        <v>1303</v>
      </c>
    </row>
    <row r="9" spans="1:16" x14ac:dyDescent="0.25">
      <c r="A9" s="14"/>
      <c r="B9" s="24" t="s">
        <v>3</v>
      </c>
      <c r="C9" s="22">
        <v>6108.4</v>
      </c>
      <c r="D9" s="22">
        <v>2616.1000000000004</v>
      </c>
      <c r="E9" s="22">
        <v>1542</v>
      </c>
      <c r="F9" s="22">
        <v>1897.6</v>
      </c>
      <c r="G9" s="22">
        <v>1719.0000000000002</v>
      </c>
      <c r="H9" s="22">
        <v>1587.9</v>
      </c>
      <c r="I9" s="22">
        <v>1305.4000000000001</v>
      </c>
      <c r="J9" s="22">
        <v>1477.3</v>
      </c>
      <c r="K9" s="22">
        <v>1945.2</v>
      </c>
      <c r="L9" s="22">
        <v>1174</v>
      </c>
      <c r="M9" s="23">
        <v>2031.8</v>
      </c>
      <c r="N9" s="23">
        <v>2176.8000000000002</v>
      </c>
      <c r="O9" s="23">
        <v>2374.4</v>
      </c>
      <c r="P9" s="23">
        <v>1267</v>
      </c>
    </row>
    <row r="10" spans="1:16" x14ac:dyDescent="0.25">
      <c r="A10" s="14"/>
      <c r="B10" s="24" t="s">
        <v>6</v>
      </c>
      <c r="C10" s="22">
        <v>2576.3000000000002</v>
      </c>
      <c r="D10" s="22">
        <v>1214.1000000000001</v>
      </c>
      <c r="E10" s="22">
        <v>988</v>
      </c>
      <c r="F10" s="22">
        <v>1023.9000000000001</v>
      </c>
      <c r="G10" s="22">
        <v>979.90000000000009</v>
      </c>
      <c r="H10" s="22">
        <v>755.5</v>
      </c>
      <c r="I10" s="22">
        <v>2519.6999999999998</v>
      </c>
      <c r="J10" s="22">
        <v>1918.9</v>
      </c>
      <c r="K10" s="22">
        <v>1557.6</v>
      </c>
      <c r="L10" s="22">
        <v>2596</v>
      </c>
      <c r="M10" s="23">
        <v>2084</v>
      </c>
      <c r="N10" s="23">
        <v>2534.5</v>
      </c>
      <c r="O10" s="23">
        <v>1170.1000000000001</v>
      </c>
      <c r="P10" s="23">
        <v>787</v>
      </c>
    </row>
    <row r="11" spans="1:16" ht="15" customHeight="1" x14ac:dyDescent="0.25">
      <c r="A11" s="14"/>
      <c r="B11" s="24" t="s">
        <v>34</v>
      </c>
      <c r="C11" s="22">
        <v>0</v>
      </c>
      <c r="D11" s="22">
        <v>6.9</v>
      </c>
      <c r="E11" s="22">
        <v>3.8</v>
      </c>
      <c r="F11" s="22">
        <v>161.70000000000002</v>
      </c>
      <c r="G11" s="22">
        <v>35.000000000000007</v>
      </c>
      <c r="H11" s="22">
        <v>298.7</v>
      </c>
      <c r="I11" s="22">
        <v>711.7</v>
      </c>
      <c r="J11" s="22">
        <v>134.80000000000001</v>
      </c>
      <c r="K11" s="22">
        <v>134.5</v>
      </c>
      <c r="L11" s="22">
        <v>1068.5999999999999</v>
      </c>
      <c r="M11" s="23">
        <v>489.4</v>
      </c>
      <c r="N11" s="23">
        <v>409.2</v>
      </c>
      <c r="O11" s="23">
        <v>619.29999999999995</v>
      </c>
      <c r="P11" s="23">
        <v>679</v>
      </c>
    </row>
    <row r="12" spans="1:16" x14ac:dyDescent="0.25">
      <c r="A12" s="14"/>
      <c r="B12" s="24" t="s">
        <v>10</v>
      </c>
      <c r="C12" s="22">
        <v>1646.6</v>
      </c>
      <c r="D12" s="22">
        <v>1311.7</v>
      </c>
      <c r="E12" s="22">
        <v>710.6</v>
      </c>
      <c r="F12" s="22">
        <v>653.69999999999993</v>
      </c>
      <c r="G12" s="22">
        <v>686.19999999999993</v>
      </c>
      <c r="H12" s="22">
        <v>556.70000000000005</v>
      </c>
      <c r="I12" s="22">
        <v>1344.6</v>
      </c>
      <c r="J12" s="22">
        <v>652.1</v>
      </c>
      <c r="K12" s="22">
        <v>2032.1</v>
      </c>
      <c r="L12" s="22">
        <v>1114</v>
      </c>
      <c r="M12" s="23">
        <v>449.1</v>
      </c>
      <c r="N12" s="23">
        <v>742</v>
      </c>
      <c r="O12" s="23">
        <v>982.1</v>
      </c>
      <c r="P12" s="23">
        <v>566</v>
      </c>
    </row>
    <row r="13" spans="1:16" x14ac:dyDescent="0.25">
      <c r="A13" s="14"/>
      <c r="B13" s="24" t="s">
        <v>57</v>
      </c>
      <c r="C13" s="22">
        <v>0</v>
      </c>
      <c r="D13" s="22">
        <v>0</v>
      </c>
      <c r="E13" s="22">
        <v>141.30000000000001</v>
      </c>
      <c r="F13" s="22">
        <v>54.000000000000007</v>
      </c>
      <c r="G13" s="22">
        <v>158.80000000000001</v>
      </c>
      <c r="H13" s="22">
        <v>295.8</v>
      </c>
      <c r="I13" s="22">
        <v>1851.5</v>
      </c>
      <c r="J13" s="22">
        <v>654.20000000000005</v>
      </c>
      <c r="K13" s="22">
        <v>1037.3</v>
      </c>
      <c r="L13" s="22">
        <v>834.4</v>
      </c>
      <c r="M13" s="23">
        <v>1715.6</v>
      </c>
      <c r="N13" s="23">
        <v>2245.1</v>
      </c>
      <c r="O13" s="23">
        <v>2324.3000000000002</v>
      </c>
      <c r="P13" s="23">
        <v>472</v>
      </c>
    </row>
    <row r="14" spans="1:16" ht="15" customHeight="1" x14ac:dyDescent="0.25">
      <c r="A14" s="14"/>
      <c r="B14" s="24" t="s">
        <v>11</v>
      </c>
      <c r="C14" s="22">
        <v>864.4</v>
      </c>
      <c r="D14" s="22">
        <v>767.2</v>
      </c>
      <c r="E14" s="22">
        <v>561.79999999999995</v>
      </c>
      <c r="F14" s="22">
        <v>263.7</v>
      </c>
      <c r="G14" s="22">
        <v>347.40000000000003</v>
      </c>
      <c r="H14" s="22">
        <v>279</v>
      </c>
      <c r="I14" s="22">
        <v>354</v>
      </c>
      <c r="J14" s="22">
        <v>729.5</v>
      </c>
      <c r="K14" s="22">
        <v>555.6</v>
      </c>
      <c r="L14" s="22">
        <v>532.6</v>
      </c>
      <c r="M14" s="22">
        <v>188.1</v>
      </c>
      <c r="N14" s="23">
        <v>334.1</v>
      </c>
      <c r="O14" s="23">
        <v>743</v>
      </c>
      <c r="P14" s="23">
        <v>459</v>
      </c>
    </row>
    <row r="15" spans="1:16" ht="15" customHeight="1" x14ac:dyDescent="0.25">
      <c r="A15" s="14"/>
      <c r="B15" s="24" t="s">
        <v>27</v>
      </c>
      <c r="C15" s="22">
        <v>357.4</v>
      </c>
      <c r="D15" s="22">
        <v>131.80000000000001</v>
      </c>
      <c r="E15" s="22">
        <v>98.3</v>
      </c>
      <c r="F15" s="22">
        <v>205.20000000000002</v>
      </c>
      <c r="G15" s="22">
        <v>94.9</v>
      </c>
      <c r="H15" s="22">
        <v>539.4</v>
      </c>
      <c r="I15" s="22">
        <v>397</v>
      </c>
      <c r="J15" s="22">
        <v>518.4</v>
      </c>
      <c r="K15" s="22">
        <v>1278.4000000000001</v>
      </c>
      <c r="L15" s="22">
        <v>1398.5</v>
      </c>
      <c r="M15" s="23">
        <v>746.5</v>
      </c>
      <c r="N15" s="23">
        <v>1250.5999999999999</v>
      </c>
      <c r="O15" s="23">
        <v>690.9</v>
      </c>
      <c r="P15" s="23">
        <v>419</v>
      </c>
    </row>
    <row r="16" spans="1:16" x14ac:dyDescent="0.25">
      <c r="A16" s="14"/>
      <c r="B16" s="24" t="s">
        <v>51</v>
      </c>
      <c r="C16" s="22">
        <v>504.1</v>
      </c>
      <c r="D16" s="22">
        <v>188.5</v>
      </c>
      <c r="E16" s="22">
        <v>208.5</v>
      </c>
      <c r="F16" s="22">
        <v>566.6</v>
      </c>
      <c r="G16" s="22">
        <v>489.5</v>
      </c>
      <c r="H16" s="22">
        <v>1082.7</v>
      </c>
      <c r="I16" s="22">
        <v>760</v>
      </c>
      <c r="J16" s="22">
        <v>1047.3</v>
      </c>
      <c r="K16" s="22">
        <v>1238.7</v>
      </c>
      <c r="L16" s="22">
        <v>2081</v>
      </c>
      <c r="M16" s="23">
        <v>1685.5</v>
      </c>
      <c r="N16" s="23">
        <v>1057.4000000000001</v>
      </c>
      <c r="O16" s="23">
        <v>1096</v>
      </c>
      <c r="P16" s="23">
        <v>415</v>
      </c>
    </row>
    <row r="17" spans="1:16" x14ac:dyDescent="0.25">
      <c r="A17" s="14"/>
      <c r="B17" s="24" t="s">
        <v>64</v>
      </c>
      <c r="C17" s="22">
        <v>0</v>
      </c>
      <c r="D17" s="22">
        <v>0</v>
      </c>
      <c r="E17" s="22">
        <v>4</v>
      </c>
      <c r="F17" s="22">
        <v>1</v>
      </c>
      <c r="G17" s="22">
        <v>6</v>
      </c>
      <c r="H17" s="22">
        <v>1.1000000000000001</v>
      </c>
      <c r="I17" s="22">
        <v>1</v>
      </c>
      <c r="J17" s="22">
        <v>2</v>
      </c>
      <c r="K17" s="22">
        <v>1</v>
      </c>
      <c r="L17" s="22">
        <v>0</v>
      </c>
      <c r="M17" s="23">
        <v>7</v>
      </c>
      <c r="N17" s="23">
        <v>1</v>
      </c>
      <c r="O17" s="23">
        <v>1</v>
      </c>
      <c r="P17" s="23">
        <v>398</v>
      </c>
    </row>
    <row r="18" spans="1:16" x14ac:dyDescent="0.25">
      <c r="A18" s="14"/>
      <c r="B18" s="24" t="s">
        <v>44</v>
      </c>
      <c r="C18" s="22">
        <v>1543.7</v>
      </c>
      <c r="D18" s="22">
        <v>837.80000000000007</v>
      </c>
      <c r="E18" s="22">
        <v>734</v>
      </c>
      <c r="F18" s="22">
        <v>633.79999999999995</v>
      </c>
      <c r="G18" s="22">
        <v>1064.7</v>
      </c>
      <c r="H18" s="22">
        <v>1863.7</v>
      </c>
      <c r="I18" s="22">
        <v>1979.3</v>
      </c>
      <c r="J18" s="22">
        <v>2706.8</v>
      </c>
      <c r="K18" s="22">
        <v>4249.3</v>
      </c>
      <c r="L18" s="22">
        <v>2339</v>
      </c>
      <c r="M18" s="22">
        <v>2696.1</v>
      </c>
      <c r="N18" s="22">
        <v>2422</v>
      </c>
      <c r="O18" s="22">
        <v>844.4</v>
      </c>
      <c r="P18" s="22">
        <v>394</v>
      </c>
    </row>
    <row r="19" spans="1:16" x14ac:dyDescent="0.25">
      <c r="A19" s="14"/>
      <c r="B19" s="24" t="s">
        <v>40</v>
      </c>
      <c r="C19" s="22">
        <v>2.9</v>
      </c>
      <c r="D19" s="22">
        <v>0.8</v>
      </c>
      <c r="E19" s="22">
        <v>0</v>
      </c>
      <c r="F19" s="22">
        <v>13.1</v>
      </c>
      <c r="G19" s="22">
        <v>0</v>
      </c>
      <c r="H19" s="22">
        <v>1.7</v>
      </c>
      <c r="I19" s="22">
        <v>6.6</v>
      </c>
      <c r="J19" s="22">
        <v>11.7</v>
      </c>
      <c r="K19" s="22">
        <v>1.3</v>
      </c>
      <c r="L19" s="22">
        <v>187.2</v>
      </c>
      <c r="M19" s="23">
        <v>42.8</v>
      </c>
      <c r="N19" s="23">
        <v>683.4</v>
      </c>
      <c r="O19" s="23">
        <v>20.100000000000001</v>
      </c>
      <c r="P19" s="23">
        <v>367</v>
      </c>
    </row>
    <row r="20" spans="1:16" x14ac:dyDescent="0.25">
      <c r="A20" s="14"/>
      <c r="B20" s="24" t="s">
        <v>32</v>
      </c>
      <c r="C20" s="22">
        <v>121.7</v>
      </c>
      <c r="D20" s="22">
        <v>22.7</v>
      </c>
      <c r="E20" s="22">
        <v>12.3</v>
      </c>
      <c r="F20" s="22">
        <v>12.4</v>
      </c>
      <c r="G20" s="22">
        <v>6.3</v>
      </c>
      <c r="H20" s="22">
        <v>28.5</v>
      </c>
      <c r="I20" s="22">
        <v>55.5</v>
      </c>
      <c r="J20" s="22">
        <v>115.5</v>
      </c>
      <c r="K20" s="22">
        <v>12.3</v>
      </c>
      <c r="L20" s="22">
        <v>106.4</v>
      </c>
      <c r="M20" s="23">
        <v>3473.4</v>
      </c>
      <c r="N20" s="23">
        <v>9657.7000000000007</v>
      </c>
      <c r="O20" s="23">
        <v>564.4</v>
      </c>
      <c r="P20" s="23">
        <v>317</v>
      </c>
    </row>
    <row r="21" spans="1:16" x14ac:dyDescent="0.25">
      <c r="A21" s="14"/>
      <c r="B21" s="24" t="s">
        <v>23</v>
      </c>
      <c r="C21" s="22">
        <v>137.19999999999999</v>
      </c>
      <c r="D21" s="22">
        <v>13.7</v>
      </c>
      <c r="E21" s="22">
        <v>90</v>
      </c>
      <c r="F21" s="22">
        <v>0</v>
      </c>
      <c r="G21" s="22">
        <v>338.5</v>
      </c>
      <c r="H21" s="22">
        <v>114.3</v>
      </c>
      <c r="I21" s="22">
        <v>57.6</v>
      </c>
      <c r="J21" s="22">
        <v>56.8</v>
      </c>
      <c r="K21" s="22">
        <v>183.8</v>
      </c>
      <c r="L21" s="22">
        <v>162</v>
      </c>
      <c r="M21" s="23">
        <v>192.7</v>
      </c>
      <c r="N21" s="23">
        <v>597.9</v>
      </c>
      <c r="O21" s="23">
        <v>180.4</v>
      </c>
      <c r="P21" s="23">
        <v>221</v>
      </c>
    </row>
    <row r="22" spans="1:16" x14ac:dyDescent="0.25">
      <c r="A22" s="14"/>
      <c r="B22" s="24" t="s">
        <v>5</v>
      </c>
      <c r="C22" s="22">
        <v>1325.2</v>
      </c>
      <c r="D22" s="22">
        <v>1660.6000000000001</v>
      </c>
      <c r="E22" s="22">
        <v>1023.6</v>
      </c>
      <c r="F22" s="22">
        <v>1533.3999999999999</v>
      </c>
      <c r="G22" s="22">
        <f>1302.9-112.2</f>
        <v>1190.7</v>
      </c>
      <c r="H22" s="22">
        <v>1247.5999999999999</v>
      </c>
      <c r="I22" s="22">
        <v>2771.2</v>
      </c>
      <c r="J22" s="22">
        <v>1934.8</v>
      </c>
      <c r="K22" s="22">
        <v>1806.3</v>
      </c>
      <c r="L22" s="22">
        <v>1240.9000000000001</v>
      </c>
      <c r="M22" s="23">
        <v>822</v>
      </c>
      <c r="N22" s="23">
        <v>978.1</v>
      </c>
      <c r="O22" s="23">
        <v>789.5</v>
      </c>
      <c r="P22" s="23">
        <v>192</v>
      </c>
    </row>
    <row r="23" spans="1:16" x14ac:dyDescent="0.25">
      <c r="A23" s="14"/>
      <c r="B23" s="24" t="s">
        <v>58</v>
      </c>
      <c r="C23" s="22">
        <v>0</v>
      </c>
      <c r="D23" s="22">
        <v>0</v>
      </c>
      <c r="E23" s="22">
        <v>861.2</v>
      </c>
      <c r="F23" s="22">
        <v>1047.3</v>
      </c>
      <c r="G23" s="22">
        <v>1150.8</v>
      </c>
      <c r="H23" s="22">
        <v>436.2</v>
      </c>
      <c r="I23" s="22">
        <v>632.6</v>
      </c>
      <c r="J23" s="22">
        <v>624.29999999999995</v>
      </c>
      <c r="K23" s="22">
        <v>541.79999999999995</v>
      </c>
      <c r="L23" s="22">
        <v>649.4</v>
      </c>
      <c r="M23" s="23">
        <v>787.7</v>
      </c>
      <c r="N23" s="23">
        <v>814.6</v>
      </c>
      <c r="O23" s="23">
        <v>982.9</v>
      </c>
      <c r="P23" s="23">
        <v>180</v>
      </c>
    </row>
    <row r="24" spans="1:16" x14ac:dyDescent="0.25">
      <c r="A24" s="14"/>
      <c r="B24" s="24" t="s">
        <v>17</v>
      </c>
      <c r="C24" s="22">
        <v>2</v>
      </c>
      <c r="D24" s="22">
        <v>132.1</v>
      </c>
      <c r="E24" s="22">
        <v>78.5</v>
      </c>
      <c r="F24" s="22">
        <v>113</v>
      </c>
      <c r="G24" s="22">
        <v>110</v>
      </c>
      <c r="H24" s="22">
        <v>45.4</v>
      </c>
      <c r="I24" s="22">
        <v>198.8</v>
      </c>
      <c r="J24" s="22">
        <v>611</v>
      </c>
      <c r="K24" s="22">
        <v>696.2</v>
      </c>
      <c r="L24" s="22">
        <v>603</v>
      </c>
      <c r="M24" s="23">
        <v>139</v>
      </c>
      <c r="N24" s="23">
        <v>267.2</v>
      </c>
      <c r="O24" s="23">
        <v>63.7</v>
      </c>
      <c r="P24" s="23">
        <v>168</v>
      </c>
    </row>
    <row r="25" spans="1:16" x14ac:dyDescent="0.25">
      <c r="A25" s="14"/>
      <c r="B25" s="24" t="s">
        <v>31</v>
      </c>
      <c r="C25" s="22">
        <v>2.4</v>
      </c>
      <c r="D25" s="22">
        <v>26.400000000000002</v>
      </c>
      <c r="E25" s="22">
        <v>2.2999999999999998</v>
      </c>
      <c r="F25" s="22">
        <v>3.1999999999999997</v>
      </c>
      <c r="G25" s="22">
        <v>2.1</v>
      </c>
      <c r="H25" s="22">
        <v>3.5</v>
      </c>
      <c r="I25" s="22">
        <v>51.4</v>
      </c>
      <c r="J25" s="22">
        <v>202.5</v>
      </c>
      <c r="K25" s="22">
        <v>406.3</v>
      </c>
      <c r="L25" s="22">
        <v>362.5</v>
      </c>
      <c r="M25" s="23">
        <v>860.4</v>
      </c>
      <c r="N25" s="23">
        <v>222.6</v>
      </c>
      <c r="O25" s="23">
        <v>425.9</v>
      </c>
      <c r="P25" s="23">
        <v>152</v>
      </c>
    </row>
    <row r="26" spans="1:16" x14ac:dyDescent="0.25">
      <c r="A26" s="14"/>
      <c r="B26" s="24" t="s">
        <v>8</v>
      </c>
      <c r="C26" s="22">
        <v>636.70000000000005</v>
      </c>
      <c r="D26" s="22">
        <v>510.5</v>
      </c>
      <c r="E26" s="22">
        <v>258.7</v>
      </c>
      <c r="F26" s="22">
        <v>584.9</v>
      </c>
      <c r="G26" s="22">
        <v>1555.1000000000001</v>
      </c>
      <c r="H26" s="22">
        <v>1210.8</v>
      </c>
      <c r="I26" s="22">
        <v>1948.7</v>
      </c>
      <c r="J26" s="22">
        <v>3884.8</v>
      </c>
      <c r="K26" s="22">
        <v>2354</v>
      </c>
      <c r="L26" s="22">
        <v>2331.1</v>
      </c>
      <c r="M26" s="23">
        <v>1605.6</v>
      </c>
      <c r="N26" s="23">
        <v>512.20000000000005</v>
      </c>
      <c r="O26" s="23">
        <v>1000.8</v>
      </c>
      <c r="P26" s="23">
        <v>136</v>
      </c>
    </row>
    <row r="27" spans="1:16" x14ac:dyDescent="0.25">
      <c r="A27" s="14"/>
      <c r="B27" s="24" t="s">
        <v>16</v>
      </c>
      <c r="C27" s="22">
        <v>89.1</v>
      </c>
      <c r="D27" s="22">
        <v>7.5</v>
      </c>
      <c r="E27" s="22">
        <v>10</v>
      </c>
      <c r="F27" s="22">
        <v>27.7</v>
      </c>
      <c r="G27" s="22">
        <v>54.199999999999996</v>
      </c>
      <c r="H27" s="22">
        <v>37.799999999999997</v>
      </c>
      <c r="I27" s="22">
        <v>20.399999999999999</v>
      </c>
      <c r="J27" s="22">
        <v>2.1</v>
      </c>
      <c r="K27" s="22">
        <v>68.599999999999994</v>
      </c>
      <c r="L27" s="22">
        <v>31.1</v>
      </c>
      <c r="M27" s="23">
        <v>58.6</v>
      </c>
      <c r="N27" s="23">
        <v>807.7</v>
      </c>
      <c r="O27" s="23">
        <v>566.79999999999995</v>
      </c>
      <c r="P27" s="23">
        <v>93</v>
      </c>
    </row>
    <row r="28" spans="1:16" x14ac:dyDescent="0.25">
      <c r="A28" s="14"/>
      <c r="B28" s="24" t="s">
        <v>39</v>
      </c>
      <c r="C28" s="22">
        <v>2.5</v>
      </c>
      <c r="D28" s="22">
        <v>5.2</v>
      </c>
      <c r="E28" s="22">
        <v>5.8</v>
      </c>
      <c r="F28" s="22">
        <v>22.799999999999997</v>
      </c>
      <c r="G28" s="22">
        <v>4.0999999999999996</v>
      </c>
      <c r="H28" s="22">
        <v>6.1</v>
      </c>
      <c r="I28" s="22">
        <v>4.8</v>
      </c>
      <c r="J28" s="22">
        <v>39.1</v>
      </c>
      <c r="K28" s="22">
        <v>4.9000000000000004</v>
      </c>
      <c r="L28" s="22">
        <v>11.5</v>
      </c>
      <c r="M28" s="23">
        <v>19.8</v>
      </c>
      <c r="N28" s="23">
        <v>12.7</v>
      </c>
      <c r="O28" s="23">
        <v>68.5</v>
      </c>
      <c r="P28" s="23">
        <v>39</v>
      </c>
    </row>
    <row r="29" spans="1:16" x14ac:dyDescent="0.25">
      <c r="A29" s="14"/>
      <c r="B29" s="24" t="s">
        <v>30</v>
      </c>
      <c r="C29" s="22">
        <v>15.7</v>
      </c>
      <c r="D29" s="22">
        <v>33.4</v>
      </c>
      <c r="E29" s="22">
        <v>16.2</v>
      </c>
      <c r="F29" s="22">
        <v>17.599999999999998</v>
      </c>
      <c r="G29" s="22">
        <v>6.6</v>
      </c>
      <c r="H29" s="22">
        <v>38.299999999999997</v>
      </c>
      <c r="I29" s="22">
        <v>3335.1</v>
      </c>
      <c r="J29" s="22">
        <v>70.400000000000006</v>
      </c>
      <c r="K29" s="22">
        <v>236.6</v>
      </c>
      <c r="L29" s="22">
        <v>130.6</v>
      </c>
      <c r="M29" s="23">
        <v>294.5</v>
      </c>
      <c r="N29" s="23">
        <v>252.5</v>
      </c>
      <c r="O29" s="23">
        <v>160.9</v>
      </c>
      <c r="P29" s="23">
        <v>38</v>
      </c>
    </row>
    <row r="30" spans="1:16" x14ac:dyDescent="0.25">
      <c r="A30" s="14"/>
      <c r="B30" s="24" t="s">
        <v>14</v>
      </c>
      <c r="C30" s="22">
        <v>1575.2</v>
      </c>
      <c r="D30" s="22">
        <v>115.5</v>
      </c>
      <c r="E30" s="22">
        <v>2818.9</v>
      </c>
      <c r="F30" s="22">
        <v>1158.1000000000001</v>
      </c>
      <c r="G30" s="22">
        <v>1062</v>
      </c>
      <c r="H30" s="22">
        <v>93.1</v>
      </c>
      <c r="I30" s="22">
        <v>69.7</v>
      </c>
      <c r="J30" s="22">
        <v>961.5</v>
      </c>
      <c r="K30" s="22">
        <v>428.5</v>
      </c>
      <c r="L30" s="22">
        <v>201</v>
      </c>
      <c r="M30" s="23">
        <v>173.8</v>
      </c>
      <c r="N30" s="23">
        <v>95.7</v>
      </c>
      <c r="O30" s="23">
        <v>186.8</v>
      </c>
      <c r="P30" s="23">
        <v>37</v>
      </c>
    </row>
    <row r="31" spans="1:16" x14ac:dyDescent="0.25">
      <c r="A31" s="14"/>
      <c r="B31" s="24" t="s">
        <v>35</v>
      </c>
      <c r="C31" s="22">
        <v>2.5</v>
      </c>
      <c r="D31" s="22">
        <v>2</v>
      </c>
      <c r="E31" s="22">
        <v>0</v>
      </c>
      <c r="F31" s="22">
        <v>66</v>
      </c>
      <c r="G31" s="22">
        <v>33.200000000000003</v>
      </c>
      <c r="H31" s="22">
        <v>119.3</v>
      </c>
      <c r="I31" s="22">
        <v>113.4</v>
      </c>
      <c r="J31" s="22">
        <v>80.400000000000006</v>
      </c>
      <c r="K31" s="22">
        <v>23.4</v>
      </c>
      <c r="L31" s="22">
        <v>76</v>
      </c>
      <c r="M31" s="23">
        <v>104.9</v>
      </c>
      <c r="N31" s="23">
        <v>36.799999999999997</v>
      </c>
      <c r="O31" s="23">
        <v>76.8</v>
      </c>
      <c r="P31" s="23">
        <v>16</v>
      </c>
    </row>
    <row r="32" spans="1:16" x14ac:dyDescent="0.25">
      <c r="A32" s="14"/>
      <c r="B32" s="24" t="s">
        <v>20</v>
      </c>
      <c r="C32" s="22">
        <v>37</v>
      </c>
      <c r="D32" s="22">
        <v>39.200000000000003</v>
      </c>
      <c r="E32" s="22">
        <v>22.3</v>
      </c>
      <c r="F32" s="22">
        <v>34.900000000000006</v>
      </c>
      <c r="G32" s="22">
        <v>44.8</v>
      </c>
      <c r="H32" s="22">
        <v>120.3</v>
      </c>
      <c r="I32" s="22">
        <v>115.1</v>
      </c>
      <c r="J32" s="22">
        <v>153.9</v>
      </c>
      <c r="K32" s="22">
        <v>100.9</v>
      </c>
      <c r="L32" s="22">
        <v>47.5</v>
      </c>
      <c r="M32" s="23">
        <v>84.5</v>
      </c>
      <c r="N32" s="23">
        <v>74.3</v>
      </c>
      <c r="O32" s="23">
        <v>435</v>
      </c>
      <c r="P32" s="23">
        <v>15</v>
      </c>
    </row>
    <row r="33" spans="1:16" x14ac:dyDescent="0.25">
      <c r="A33" s="14"/>
      <c r="B33" s="24" t="s">
        <v>41</v>
      </c>
      <c r="C33" s="22">
        <v>0</v>
      </c>
      <c r="D33" s="22">
        <v>0</v>
      </c>
      <c r="E33" s="22">
        <v>0</v>
      </c>
      <c r="F33" s="22">
        <v>0</v>
      </c>
      <c r="G33" s="22">
        <v>13.5</v>
      </c>
      <c r="H33" s="22">
        <v>1.6</v>
      </c>
      <c r="I33" s="22">
        <v>6.7</v>
      </c>
      <c r="J33" s="22">
        <v>5.0999999999999996</v>
      </c>
      <c r="K33" s="22">
        <v>4.5</v>
      </c>
      <c r="L33" s="22">
        <v>23.8</v>
      </c>
      <c r="M33" s="23">
        <v>88.6</v>
      </c>
      <c r="N33" s="23">
        <v>27.3</v>
      </c>
      <c r="O33" s="23">
        <v>20.3</v>
      </c>
      <c r="P33" s="23">
        <v>14</v>
      </c>
    </row>
    <row r="34" spans="1:16" x14ac:dyDescent="0.25">
      <c r="A34" s="14"/>
      <c r="B34" s="24" t="s">
        <v>36</v>
      </c>
      <c r="C34" s="22">
        <v>0</v>
      </c>
      <c r="D34" s="22">
        <v>0</v>
      </c>
      <c r="E34" s="22">
        <v>0</v>
      </c>
      <c r="F34" s="22">
        <v>0</v>
      </c>
      <c r="G34" s="22">
        <v>16.5</v>
      </c>
      <c r="H34" s="22">
        <v>77.400000000000006</v>
      </c>
      <c r="I34" s="22">
        <v>60.4</v>
      </c>
      <c r="J34" s="22">
        <v>56.8</v>
      </c>
      <c r="K34" s="22">
        <v>69.5</v>
      </c>
      <c r="L34" s="22">
        <v>38</v>
      </c>
      <c r="M34" s="23">
        <v>30.2</v>
      </c>
      <c r="N34" s="23">
        <v>25.7</v>
      </c>
      <c r="O34" s="23">
        <v>23</v>
      </c>
      <c r="P34" s="23">
        <v>13</v>
      </c>
    </row>
    <row r="35" spans="1:16" x14ac:dyDescent="0.25">
      <c r="A35" s="14"/>
      <c r="B35" s="24" t="s">
        <v>42</v>
      </c>
      <c r="C35" s="22">
        <v>0</v>
      </c>
      <c r="D35" s="22">
        <v>0</v>
      </c>
      <c r="E35" s="22">
        <v>0.8</v>
      </c>
      <c r="F35" s="22">
        <v>29.4</v>
      </c>
      <c r="G35" s="22">
        <v>23.900000000000002</v>
      </c>
      <c r="H35" s="22">
        <v>0.9</v>
      </c>
      <c r="I35" s="22">
        <v>62.3</v>
      </c>
      <c r="J35" s="22">
        <v>7.5</v>
      </c>
      <c r="K35" s="22">
        <v>34.9</v>
      </c>
      <c r="L35" s="22">
        <v>74.8</v>
      </c>
      <c r="M35" s="23">
        <v>363.5</v>
      </c>
      <c r="N35" s="23">
        <v>285</v>
      </c>
      <c r="O35" s="23">
        <v>5.9</v>
      </c>
      <c r="P35" s="23">
        <v>13</v>
      </c>
    </row>
    <row r="36" spans="1:16" x14ac:dyDescent="0.25">
      <c r="A36" s="14"/>
      <c r="B36" s="24" t="s">
        <v>29</v>
      </c>
      <c r="C36" s="22">
        <v>15.5</v>
      </c>
      <c r="D36" s="22">
        <v>45.2</v>
      </c>
      <c r="E36" s="22">
        <v>257.5</v>
      </c>
      <c r="F36" s="22">
        <v>10.600000000000001</v>
      </c>
      <c r="G36" s="22">
        <v>62.9</v>
      </c>
      <c r="H36" s="22">
        <v>3.3</v>
      </c>
      <c r="I36" s="22">
        <v>24.1</v>
      </c>
      <c r="J36" s="22">
        <v>20.3</v>
      </c>
      <c r="K36" s="22">
        <v>344.6</v>
      </c>
      <c r="L36" s="22">
        <v>20.7</v>
      </c>
      <c r="M36" s="23">
        <v>48</v>
      </c>
      <c r="N36" s="23">
        <v>11.5</v>
      </c>
      <c r="O36" s="23">
        <v>237.6</v>
      </c>
      <c r="P36" s="23">
        <v>8</v>
      </c>
    </row>
    <row r="37" spans="1:16" x14ac:dyDescent="0.25">
      <c r="A37" s="14"/>
      <c r="B37" s="24" t="s">
        <v>25</v>
      </c>
      <c r="C37" s="22">
        <v>27</v>
      </c>
      <c r="D37" s="22">
        <v>468.2</v>
      </c>
      <c r="E37" s="22">
        <v>112.3</v>
      </c>
      <c r="F37" s="22">
        <v>84.5</v>
      </c>
      <c r="G37" s="22">
        <v>15.299999999999999</v>
      </c>
      <c r="H37" s="22">
        <v>237.9</v>
      </c>
      <c r="I37" s="22">
        <v>181.9</v>
      </c>
      <c r="J37" s="22">
        <v>417.2</v>
      </c>
      <c r="K37" s="22">
        <v>318.3</v>
      </c>
      <c r="L37" s="22">
        <v>42.7</v>
      </c>
      <c r="M37" s="23">
        <v>86.8</v>
      </c>
      <c r="N37" s="23">
        <v>77.5</v>
      </c>
      <c r="O37" s="23">
        <v>92</v>
      </c>
      <c r="P37" s="23">
        <v>8</v>
      </c>
    </row>
    <row r="38" spans="1:16" x14ac:dyDescent="0.25">
      <c r="A38" s="14"/>
      <c r="B38" s="24" t="s">
        <v>54</v>
      </c>
      <c r="C38" s="22">
        <v>0</v>
      </c>
      <c r="D38" s="22">
        <v>0</v>
      </c>
      <c r="E38" s="22">
        <v>3.4</v>
      </c>
      <c r="F38" s="22">
        <v>4.9000000000000004</v>
      </c>
      <c r="G38" s="22">
        <v>0.7</v>
      </c>
      <c r="H38" s="22">
        <v>0</v>
      </c>
      <c r="I38" s="22">
        <v>8.8000000000000007</v>
      </c>
      <c r="J38" s="22">
        <v>2.7</v>
      </c>
      <c r="K38" s="22">
        <v>2.2000000000000002</v>
      </c>
      <c r="L38" s="22">
        <v>0</v>
      </c>
      <c r="M38" s="23">
        <v>2</v>
      </c>
      <c r="N38" s="23">
        <v>4.5999999999999996</v>
      </c>
      <c r="O38" s="23">
        <v>57.1</v>
      </c>
      <c r="P38" s="23">
        <v>8</v>
      </c>
    </row>
    <row r="39" spans="1:16" x14ac:dyDescent="0.25">
      <c r="A39" s="14"/>
      <c r="B39" s="24" t="s">
        <v>26</v>
      </c>
      <c r="C39" s="22">
        <v>65.900000000000006</v>
      </c>
      <c r="D39" s="22">
        <v>154.39999999999998</v>
      </c>
      <c r="E39" s="22">
        <v>60.7</v>
      </c>
      <c r="F39" s="22">
        <v>291</v>
      </c>
      <c r="G39" s="22">
        <v>116.5</v>
      </c>
      <c r="H39" s="22">
        <v>15.6</v>
      </c>
      <c r="I39" s="22">
        <v>30.6</v>
      </c>
      <c r="J39" s="22">
        <v>25.1</v>
      </c>
      <c r="K39" s="22">
        <v>277.7</v>
      </c>
      <c r="L39" s="22">
        <v>9.1999999999999993</v>
      </c>
      <c r="M39" s="23">
        <v>20.399999999999999</v>
      </c>
      <c r="N39" s="23">
        <v>11</v>
      </c>
      <c r="O39" s="23">
        <v>9.5</v>
      </c>
      <c r="P39" s="23">
        <v>8</v>
      </c>
    </row>
    <row r="40" spans="1:16" x14ac:dyDescent="0.25">
      <c r="A40" s="14"/>
      <c r="B40" s="24" t="s">
        <v>49</v>
      </c>
      <c r="C40" s="22">
        <v>2.2999999999999998</v>
      </c>
      <c r="D40" s="22">
        <v>7.8</v>
      </c>
      <c r="E40" s="22">
        <v>0.8</v>
      </c>
      <c r="F40" s="22">
        <v>0</v>
      </c>
      <c r="G40" s="22">
        <v>0.6</v>
      </c>
      <c r="H40" s="22">
        <v>0</v>
      </c>
      <c r="I40" s="22">
        <v>0.5</v>
      </c>
      <c r="J40" s="22">
        <v>3.1</v>
      </c>
      <c r="K40" s="22">
        <v>0</v>
      </c>
      <c r="L40" s="22">
        <v>0</v>
      </c>
      <c r="M40" s="23">
        <v>1</v>
      </c>
      <c r="N40" s="23">
        <v>103.5</v>
      </c>
      <c r="O40" s="23">
        <v>0</v>
      </c>
      <c r="P40" s="23">
        <v>8</v>
      </c>
    </row>
    <row r="41" spans="1:16" x14ac:dyDescent="0.25">
      <c r="A41" s="14"/>
      <c r="B41" s="24" t="s">
        <v>38</v>
      </c>
      <c r="C41" s="22">
        <v>9.8000000000000007</v>
      </c>
      <c r="D41" s="22">
        <v>4.4000000000000004</v>
      </c>
      <c r="E41" s="22">
        <v>2.9</v>
      </c>
      <c r="F41" s="22">
        <v>35</v>
      </c>
      <c r="G41" s="22">
        <v>16.7</v>
      </c>
      <c r="H41" s="22">
        <v>15.9</v>
      </c>
      <c r="I41" s="22">
        <v>56.4</v>
      </c>
      <c r="J41" s="22">
        <v>44.2</v>
      </c>
      <c r="K41" s="22">
        <v>11.7</v>
      </c>
      <c r="L41" s="22">
        <v>39.799999999999997</v>
      </c>
      <c r="M41" s="23">
        <v>221.9</v>
      </c>
      <c r="N41" s="23">
        <v>135.4</v>
      </c>
      <c r="O41" s="23">
        <v>152.4</v>
      </c>
      <c r="P41" s="23">
        <v>7</v>
      </c>
    </row>
    <row r="42" spans="1:16" x14ac:dyDescent="0.25">
      <c r="A42" s="14"/>
      <c r="B42" s="24" t="s">
        <v>33</v>
      </c>
      <c r="C42" s="22">
        <v>16.899999999999999</v>
      </c>
      <c r="D42" s="22">
        <v>17.899999999999999</v>
      </c>
      <c r="E42" s="22">
        <v>12.7</v>
      </c>
      <c r="F42" s="22">
        <v>21.6</v>
      </c>
      <c r="G42" s="22">
        <v>29.7</v>
      </c>
      <c r="H42" s="22">
        <v>19.7</v>
      </c>
      <c r="I42" s="22">
        <v>7.5</v>
      </c>
      <c r="J42" s="22">
        <v>30.7</v>
      </c>
      <c r="K42" s="22">
        <v>19.7</v>
      </c>
      <c r="L42" s="22">
        <v>133.6</v>
      </c>
      <c r="M42" s="23">
        <v>55.5</v>
      </c>
      <c r="N42" s="23">
        <v>36.299999999999997</v>
      </c>
      <c r="O42" s="23">
        <v>23.3</v>
      </c>
      <c r="P42" s="23">
        <v>7</v>
      </c>
    </row>
    <row r="43" spans="1:16" x14ac:dyDescent="0.25">
      <c r="A43" s="14"/>
      <c r="B43" s="24" t="s">
        <v>12</v>
      </c>
      <c r="C43" s="22">
        <v>56.2</v>
      </c>
      <c r="D43" s="22">
        <v>44.9</v>
      </c>
      <c r="E43" s="22">
        <v>58.8</v>
      </c>
      <c r="F43" s="22">
        <v>53.300000000000004</v>
      </c>
      <c r="G43" s="22">
        <v>76.3</v>
      </c>
      <c r="H43" s="22">
        <v>218.3</v>
      </c>
      <c r="I43" s="22">
        <v>61.5</v>
      </c>
      <c r="J43" s="22">
        <v>224</v>
      </c>
      <c r="K43" s="22">
        <v>196.2</v>
      </c>
      <c r="L43" s="22">
        <v>118.6</v>
      </c>
      <c r="M43" s="23">
        <v>250.7</v>
      </c>
      <c r="N43" s="23">
        <v>110.2</v>
      </c>
      <c r="O43" s="23">
        <v>63.7</v>
      </c>
      <c r="P43" s="23">
        <v>6</v>
      </c>
    </row>
    <row r="44" spans="1:16" x14ac:dyDescent="0.25">
      <c r="A44" s="14"/>
      <c r="B44" s="24" t="s">
        <v>9</v>
      </c>
      <c r="C44" s="22">
        <v>169.5</v>
      </c>
      <c r="D44" s="22">
        <v>68.099999999999994</v>
      </c>
      <c r="E44" s="22">
        <v>42.5</v>
      </c>
      <c r="F44" s="22">
        <v>191.5</v>
      </c>
      <c r="G44" s="22">
        <v>84.3</v>
      </c>
      <c r="H44" s="22">
        <v>188.3</v>
      </c>
      <c r="I44" s="22">
        <v>101.5</v>
      </c>
      <c r="J44" s="22">
        <v>112.2</v>
      </c>
      <c r="K44" s="22">
        <v>32.9</v>
      </c>
      <c r="L44" s="22">
        <v>15.5</v>
      </c>
      <c r="M44" s="23">
        <v>76.900000000000006</v>
      </c>
      <c r="N44" s="23">
        <v>68.8</v>
      </c>
      <c r="O44" s="23">
        <v>50.1</v>
      </c>
      <c r="P44" s="23">
        <v>6</v>
      </c>
    </row>
    <row r="45" spans="1:16" x14ac:dyDescent="0.25">
      <c r="A45" s="14"/>
      <c r="B45" s="24" t="s">
        <v>53</v>
      </c>
      <c r="C45" s="22">
        <v>0</v>
      </c>
      <c r="D45" s="22">
        <v>0</v>
      </c>
      <c r="E45" s="22">
        <v>0</v>
      </c>
      <c r="F45" s="22">
        <v>0</v>
      </c>
      <c r="G45" s="22">
        <v>9.1</v>
      </c>
      <c r="H45" s="22">
        <v>4.5999999999999996</v>
      </c>
      <c r="I45" s="22">
        <v>3.4</v>
      </c>
      <c r="J45" s="22">
        <v>3.4</v>
      </c>
      <c r="K45" s="22">
        <v>5.4</v>
      </c>
      <c r="L45" s="22">
        <v>12.2</v>
      </c>
      <c r="M45" s="23">
        <v>7.9</v>
      </c>
      <c r="N45" s="23">
        <v>6.5</v>
      </c>
      <c r="O45" s="23">
        <v>106.4</v>
      </c>
      <c r="P45" s="23">
        <v>5</v>
      </c>
    </row>
    <row r="46" spans="1:16" x14ac:dyDescent="0.25">
      <c r="A46" s="14"/>
      <c r="B46" s="24" t="s">
        <v>47</v>
      </c>
      <c r="C46" s="22">
        <v>37.799999999999997</v>
      </c>
      <c r="D46" s="22">
        <v>504.40000000000003</v>
      </c>
      <c r="E46" s="22">
        <v>4.5999999999999996</v>
      </c>
      <c r="F46" s="22">
        <v>1.9</v>
      </c>
      <c r="G46" s="22">
        <v>0.8</v>
      </c>
      <c r="H46" s="22">
        <v>4</v>
      </c>
      <c r="I46" s="22">
        <v>0</v>
      </c>
      <c r="J46" s="22">
        <v>4</v>
      </c>
      <c r="K46" s="22">
        <v>1</v>
      </c>
      <c r="L46" s="22">
        <v>0.6</v>
      </c>
      <c r="M46" s="23">
        <v>0</v>
      </c>
      <c r="N46" s="23">
        <v>0</v>
      </c>
      <c r="O46" s="23">
        <v>5.0999999999999996</v>
      </c>
      <c r="P46" s="23">
        <v>3</v>
      </c>
    </row>
    <row r="47" spans="1:16" x14ac:dyDescent="0.25">
      <c r="A47" s="14"/>
      <c r="B47" s="24" t="s">
        <v>15</v>
      </c>
      <c r="C47" s="22">
        <v>137.1</v>
      </c>
      <c r="D47" s="22">
        <v>92.3</v>
      </c>
      <c r="E47" s="22">
        <v>135</v>
      </c>
      <c r="F47" s="22">
        <v>604.09999999999991</v>
      </c>
      <c r="G47" s="22">
        <v>327.3</v>
      </c>
      <c r="H47" s="22">
        <v>14.7</v>
      </c>
      <c r="I47" s="22">
        <v>74.2</v>
      </c>
      <c r="J47" s="22">
        <v>11.1</v>
      </c>
      <c r="K47" s="22">
        <v>43.1</v>
      </c>
      <c r="L47" s="22">
        <v>27.1</v>
      </c>
      <c r="M47" s="23">
        <v>47.3</v>
      </c>
      <c r="N47" s="23">
        <v>10.5</v>
      </c>
      <c r="O47" s="23">
        <v>43.7</v>
      </c>
      <c r="P47" s="23">
        <v>2</v>
      </c>
    </row>
    <row r="48" spans="1:16" x14ac:dyDescent="0.25">
      <c r="A48" s="14"/>
      <c r="B48" s="24" t="s">
        <v>28</v>
      </c>
      <c r="C48" s="22">
        <v>27</v>
      </c>
      <c r="D48" s="22">
        <v>65.8</v>
      </c>
      <c r="E48" s="22">
        <v>0</v>
      </c>
      <c r="F48" s="22">
        <v>0</v>
      </c>
      <c r="G48" s="22">
        <v>5.5</v>
      </c>
      <c r="H48" s="22">
        <v>7</v>
      </c>
      <c r="I48" s="22">
        <v>11.6</v>
      </c>
      <c r="J48" s="22">
        <v>14.7</v>
      </c>
      <c r="K48" s="22">
        <v>13.9</v>
      </c>
      <c r="L48" s="22">
        <v>6.7</v>
      </c>
      <c r="M48" s="23">
        <v>121.1</v>
      </c>
      <c r="N48" s="23">
        <v>3206.7</v>
      </c>
      <c r="O48" s="23">
        <v>920</v>
      </c>
      <c r="P48" s="23">
        <v>1</v>
      </c>
    </row>
    <row r="49" spans="1:16" x14ac:dyDescent="0.25">
      <c r="A49" s="14"/>
      <c r="B49" s="24" t="s">
        <v>22</v>
      </c>
      <c r="C49" s="22">
        <v>64.5</v>
      </c>
      <c r="D49" s="22">
        <v>49.800000000000004</v>
      </c>
      <c r="E49" s="22">
        <v>7.7</v>
      </c>
      <c r="F49" s="22">
        <v>16.3</v>
      </c>
      <c r="G49" s="22">
        <v>32.799999999999997</v>
      </c>
      <c r="H49" s="22">
        <v>0</v>
      </c>
      <c r="I49" s="22">
        <v>10.6</v>
      </c>
      <c r="J49" s="22">
        <v>4.0999999999999996</v>
      </c>
      <c r="K49" s="22">
        <v>81.5</v>
      </c>
      <c r="L49" s="22">
        <v>118.7</v>
      </c>
      <c r="M49" s="23">
        <v>7</v>
      </c>
      <c r="N49" s="23">
        <v>1580.5</v>
      </c>
      <c r="O49" s="23">
        <v>239.6</v>
      </c>
      <c r="P49" s="23">
        <v>1</v>
      </c>
    </row>
    <row r="50" spans="1:16" x14ac:dyDescent="0.25">
      <c r="A50" s="14"/>
      <c r="B50" s="24" t="s">
        <v>21</v>
      </c>
      <c r="C50" s="22">
        <v>1.4</v>
      </c>
      <c r="D50" s="22">
        <v>1.3</v>
      </c>
      <c r="E50" s="22">
        <v>0</v>
      </c>
      <c r="F50" s="22">
        <v>17.3</v>
      </c>
      <c r="G50" s="22">
        <v>17.7</v>
      </c>
      <c r="H50" s="22">
        <v>2.9</v>
      </c>
      <c r="I50" s="22">
        <v>1.9</v>
      </c>
      <c r="J50" s="22">
        <v>5.4</v>
      </c>
      <c r="K50" s="22">
        <v>9.6999999999999993</v>
      </c>
      <c r="L50" s="22">
        <v>25.7</v>
      </c>
      <c r="M50" s="23">
        <v>56.2</v>
      </c>
      <c r="N50" s="23">
        <v>1.8</v>
      </c>
      <c r="O50" s="23">
        <v>0</v>
      </c>
      <c r="P50" s="23">
        <v>1</v>
      </c>
    </row>
    <row r="51" spans="1:16" x14ac:dyDescent="0.25">
      <c r="A51" s="14"/>
      <c r="B51" s="24" t="s">
        <v>48</v>
      </c>
      <c r="C51" s="22">
        <v>1.8</v>
      </c>
      <c r="D51" s="22">
        <v>2.1</v>
      </c>
      <c r="E51" s="22">
        <v>1.2</v>
      </c>
      <c r="F51" s="22">
        <v>31.2</v>
      </c>
      <c r="G51" s="22">
        <v>4.7</v>
      </c>
      <c r="H51" s="22">
        <v>0</v>
      </c>
      <c r="I51" s="22">
        <v>0</v>
      </c>
      <c r="J51" s="22">
        <v>0</v>
      </c>
      <c r="K51" s="22">
        <v>0</v>
      </c>
      <c r="L51" s="22">
        <v>15</v>
      </c>
      <c r="M51" s="23">
        <v>0.5</v>
      </c>
      <c r="N51" s="23">
        <v>214.6</v>
      </c>
      <c r="O51" s="23">
        <v>0</v>
      </c>
      <c r="P51" s="23">
        <v>1</v>
      </c>
    </row>
    <row r="52" spans="1:16" x14ac:dyDescent="0.25">
      <c r="A52" s="14"/>
      <c r="B52" s="24" t="s">
        <v>13</v>
      </c>
      <c r="C52" s="22">
        <v>0</v>
      </c>
      <c r="D52" s="22">
        <v>0</v>
      </c>
      <c r="E52" s="22">
        <v>0</v>
      </c>
      <c r="F52" s="22">
        <v>1</v>
      </c>
      <c r="G52" s="22">
        <v>6.7</v>
      </c>
      <c r="H52" s="22">
        <v>16.3</v>
      </c>
      <c r="I52" s="22">
        <v>29.9</v>
      </c>
      <c r="J52" s="22">
        <v>0</v>
      </c>
      <c r="K52" s="22">
        <v>256.8</v>
      </c>
      <c r="L52" s="22">
        <v>2.7</v>
      </c>
      <c r="M52" s="23">
        <v>4</v>
      </c>
      <c r="N52" s="23">
        <v>0.8</v>
      </c>
      <c r="O52" s="23">
        <v>711.2</v>
      </c>
      <c r="P52" s="23">
        <v>0</v>
      </c>
    </row>
    <row r="53" spans="1:16" x14ac:dyDescent="0.25">
      <c r="A53" s="14"/>
      <c r="B53" s="24" t="s">
        <v>52</v>
      </c>
      <c r="C53" s="22">
        <v>0</v>
      </c>
      <c r="D53" s="22">
        <v>0</v>
      </c>
      <c r="E53" s="22">
        <v>0</v>
      </c>
      <c r="F53" s="22">
        <v>40.5</v>
      </c>
      <c r="G53" s="22">
        <v>0</v>
      </c>
      <c r="H53" s="22">
        <v>4.3</v>
      </c>
      <c r="I53" s="22">
        <v>0.7</v>
      </c>
      <c r="J53" s="22">
        <v>0</v>
      </c>
      <c r="K53" s="22">
        <v>0</v>
      </c>
      <c r="L53" s="22">
        <v>2.2999999999999998</v>
      </c>
      <c r="M53" s="23">
        <v>1.8</v>
      </c>
      <c r="N53" s="23">
        <v>0</v>
      </c>
      <c r="O53" s="23">
        <v>241.9</v>
      </c>
      <c r="P53" s="23">
        <v>0</v>
      </c>
    </row>
    <row r="54" spans="1:16" x14ac:dyDescent="0.25">
      <c r="A54" s="14"/>
      <c r="B54" s="24" t="s">
        <v>19</v>
      </c>
      <c r="C54" s="22">
        <v>75.400000000000006</v>
      </c>
      <c r="D54" s="22">
        <v>51.800000000000004</v>
      </c>
      <c r="E54" s="22">
        <v>67.2</v>
      </c>
      <c r="F54" s="22">
        <v>42.300000000000004</v>
      </c>
      <c r="G54" s="22">
        <v>170.6</v>
      </c>
      <c r="H54" s="22">
        <v>105.4</v>
      </c>
      <c r="I54" s="22">
        <v>121.6</v>
      </c>
      <c r="J54" s="22">
        <v>242.2</v>
      </c>
      <c r="K54" s="22">
        <v>312.60000000000002</v>
      </c>
      <c r="L54" s="22">
        <v>127.2</v>
      </c>
      <c r="M54" s="23">
        <v>337.1</v>
      </c>
      <c r="N54" s="23">
        <v>29.7</v>
      </c>
      <c r="O54" s="23">
        <v>44.3</v>
      </c>
      <c r="P54" s="23">
        <v>0</v>
      </c>
    </row>
    <row r="55" spans="1:16" x14ac:dyDescent="0.25">
      <c r="A55" s="14"/>
      <c r="B55" s="24" t="s">
        <v>18</v>
      </c>
      <c r="C55" s="22">
        <v>64.599999999999994</v>
      </c>
      <c r="D55" s="22">
        <v>3.5</v>
      </c>
      <c r="E55" s="22">
        <v>3.2</v>
      </c>
      <c r="F55" s="22">
        <v>0</v>
      </c>
      <c r="G55" s="22">
        <v>17.400000000000002</v>
      </c>
      <c r="H55" s="22">
        <v>90.8</v>
      </c>
      <c r="I55" s="22">
        <v>101.9</v>
      </c>
      <c r="J55" s="22">
        <v>105.6</v>
      </c>
      <c r="K55" s="22">
        <v>68</v>
      </c>
      <c r="L55" s="22">
        <v>71.3</v>
      </c>
      <c r="M55" s="23">
        <v>74.900000000000006</v>
      </c>
      <c r="N55" s="23">
        <v>69.400000000000006</v>
      </c>
      <c r="O55" s="23">
        <v>12.9</v>
      </c>
      <c r="P55" s="23">
        <v>0</v>
      </c>
    </row>
    <row r="56" spans="1:16" x14ac:dyDescent="0.25">
      <c r="A56" s="14"/>
      <c r="B56" s="24" t="s">
        <v>63</v>
      </c>
      <c r="C56" s="22">
        <v>40.1</v>
      </c>
      <c r="D56" s="22">
        <v>0.5</v>
      </c>
      <c r="E56" s="22">
        <v>0</v>
      </c>
      <c r="F56" s="22">
        <v>69.400000000000006</v>
      </c>
      <c r="G56" s="22">
        <v>12.1</v>
      </c>
      <c r="H56" s="22">
        <v>7.8</v>
      </c>
      <c r="I56" s="22">
        <v>12.6</v>
      </c>
      <c r="J56" s="22">
        <v>31.7</v>
      </c>
      <c r="K56" s="22">
        <v>6.8</v>
      </c>
      <c r="L56" s="22">
        <v>7.6</v>
      </c>
      <c r="M56" s="23">
        <v>0</v>
      </c>
      <c r="N56" s="23">
        <v>12.9</v>
      </c>
      <c r="O56" s="23">
        <v>13</v>
      </c>
      <c r="P56" s="23">
        <v>0</v>
      </c>
    </row>
    <row r="57" spans="1:16" x14ac:dyDescent="0.25">
      <c r="A57" s="14"/>
      <c r="B57" s="24" t="s">
        <v>37</v>
      </c>
      <c r="C57" s="22">
        <v>0</v>
      </c>
      <c r="D57" s="22">
        <v>0</v>
      </c>
      <c r="E57" s="22">
        <v>1.9</v>
      </c>
      <c r="F57" s="22">
        <v>0.9</v>
      </c>
      <c r="G57" s="22">
        <v>0</v>
      </c>
      <c r="H57" s="22">
        <v>33</v>
      </c>
      <c r="I57" s="22">
        <v>5.9</v>
      </c>
      <c r="J57" s="22">
        <v>9.9</v>
      </c>
      <c r="K57" s="22">
        <v>518.6</v>
      </c>
      <c r="L57" s="22">
        <v>7.9</v>
      </c>
      <c r="M57" s="23">
        <v>8</v>
      </c>
      <c r="N57" s="23">
        <v>2.2999999999999998</v>
      </c>
      <c r="O57" s="23">
        <v>7.4</v>
      </c>
      <c r="P57" s="23">
        <v>0</v>
      </c>
    </row>
    <row r="58" spans="1:16" x14ac:dyDescent="0.25">
      <c r="A58" s="14"/>
      <c r="B58" s="24" t="s">
        <v>50</v>
      </c>
      <c r="C58" s="22">
        <v>0</v>
      </c>
      <c r="D58" s="22">
        <v>0</v>
      </c>
      <c r="E58" s="22">
        <v>1.9</v>
      </c>
      <c r="F58" s="22">
        <v>0</v>
      </c>
      <c r="G58" s="22">
        <v>0</v>
      </c>
      <c r="H58" s="22">
        <v>3.3</v>
      </c>
      <c r="I58" s="22">
        <v>1</v>
      </c>
      <c r="J58" s="22">
        <v>1.4</v>
      </c>
      <c r="K58" s="22">
        <v>1.4</v>
      </c>
      <c r="L58" s="22">
        <v>82</v>
      </c>
      <c r="M58" s="23">
        <v>41.2</v>
      </c>
      <c r="N58" s="23">
        <v>68.7</v>
      </c>
      <c r="O58" s="23">
        <v>0</v>
      </c>
      <c r="P58" s="23">
        <v>0</v>
      </c>
    </row>
    <row r="59" spans="1:16" x14ac:dyDescent="0.25">
      <c r="A59" s="14"/>
      <c r="B59" s="24" t="s">
        <v>43</v>
      </c>
      <c r="C59" s="22">
        <v>4.9000000000000004</v>
      </c>
      <c r="D59" s="22">
        <v>0</v>
      </c>
      <c r="E59" s="22">
        <v>0</v>
      </c>
      <c r="F59" s="22">
        <v>23.5</v>
      </c>
      <c r="G59" s="22">
        <v>0</v>
      </c>
      <c r="H59" s="22">
        <v>0</v>
      </c>
      <c r="I59" s="22">
        <v>0</v>
      </c>
      <c r="J59" s="22">
        <v>107.9</v>
      </c>
      <c r="K59" s="22">
        <v>52.2</v>
      </c>
      <c r="L59" s="22">
        <v>0</v>
      </c>
      <c r="M59" s="23">
        <v>108.3</v>
      </c>
      <c r="N59" s="23">
        <v>0</v>
      </c>
      <c r="O59" s="23">
        <v>0</v>
      </c>
      <c r="P59" s="23">
        <v>0</v>
      </c>
    </row>
    <row r="60" spans="1:16" ht="14.25" customHeight="1" x14ac:dyDescent="0.25">
      <c r="A60" s="14"/>
      <c r="B60" s="24" t="s">
        <v>59</v>
      </c>
      <c r="C60" s="22">
        <v>1318.2</v>
      </c>
      <c r="D60" s="22">
        <v>1037.5999999999999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3">
        <v>0</v>
      </c>
      <c r="N60" s="23">
        <v>0</v>
      </c>
      <c r="O60" s="23">
        <v>0</v>
      </c>
      <c r="P60" s="23">
        <v>0</v>
      </c>
    </row>
    <row r="61" spans="1:16" ht="14.25" customHeight="1" x14ac:dyDescent="0.25">
      <c r="A61" s="14"/>
      <c r="B61" s="24" t="s">
        <v>46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362.5</v>
      </c>
      <c r="L61" s="22">
        <v>0</v>
      </c>
      <c r="M61" s="23">
        <v>0</v>
      </c>
      <c r="N61" s="23">
        <v>0</v>
      </c>
      <c r="O61" s="23">
        <v>0</v>
      </c>
      <c r="P61" s="23">
        <v>0</v>
      </c>
    </row>
    <row r="62" spans="1:16" ht="14.25" customHeight="1" x14ac:dyDescent="0.25">
      <c r="A62" s="14"/>
      <c r="B62" s="24" t="s">
        <v>45</v>
      </c>
      <c r="C62" s="22">
        <f t="shared" ref="C62:P62" si="0">C64-SUM(C7:C61)</f>
        <v>188.59999999999854</v>
      </c>
      <c r="D62" s="22">
        <f t="shared" si="0"/>
        <v>437.69999999999709</v>
      </c>
      <c r="E62" s="22">
        <f t="shared" si="0"/>
        <v>173.40000000000146</v>
      </c>
      <c r="F62" s="22">
        <f t="shared" si="0"/>
        <v>298.99999999998545</v>
      </c>
      <c r="G62" s="22">
        <f t="shared" si="0"/>
        <v>300.20000000000437</v>
      </c>
      <c r="H62" s="22">
        <f t="shared" si="0"/>
        <v>218.90000000000146</v>
      </c>
      <c r="I62" s="22">
        <f t="shared" si="0"/>
        <v>232.70000000000437</v>
      </c>
      <c r="J62" s="22">
        <f t="shared" si="0"/>
        <v>150.50000000001455</v>
      </c>
      <c r="K62" s="22">
        <f t="shared" si="0"/>
        <v>281.00000000001455</v>
      </c>
      <c r="L62" s="22">
        <f t="shared" si="0"/>
        <v>392.80000000001019</v>
      </c>
      <c r="M62" s="22">
        <f t="shared" si="0"/>
        <v>222.20000000000437</v>
      </c>
      <c r="N62" s="23">
        <f t="shared" si="0"/>
        <v>168.80000000001019</v>
      </c>
      <c r="O62" s="23">
        <f t="shared" si="0"/>
        <v>237.39999999999418</v>
      </c>
      <c r="P62" s="23">
        <f t="shared" si="0"/>
        <v>36</v>
      </c>
    </row>
    <row r="63" spans="1:16" ht="9.6" customHeight="1" x14ac:dyDescent="0.25">
      <c r="A63" s="25"/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8"/>
      <c r="O63" s="28"/>
      <c r="P63" s="28"/>
    </row>
    <row r="64" spans="1:16" s="12" customFormat="1" ht="25.5" customHeight="1" x14ac:dyDescent="0.25">
      <c r="A64" s="17"/>
      <c r="B64" s="18" t="s">
        <v>1</v>
      </c>
      <c r="C64" s="19">
        <v>37959</v>
      </c>
      <c r="D64" s="19">
        <v>27963</v>
      </c>
      <c r="E64" s="19">
        <v>25249.7</v>
      </c>
      <c r="F64" s="19">
        <v>35068.300000000003</v>
      </c>
      <c r="G64" s="19">
        <v>26060.2</v>
      </c>
      <c r="H64" s="19">
        <v>32091.7</v>
      </c>
      <c r="I64" s="19">
        <v>39076.9</v>
      </c>
      <c r="J64" s="19">
        <v>36549.5</v>
      </c>
      <c r="K64" s="19">
        <v>39920</v>
      </c>
      <c r="L64" s="19">
        <v>35351.199999999997</v>
      </c>
      <c r="M64" s="19">
        <v>34354</v>
      </c>
      <c r="N64" s="19">
        <v>46099</v>
      </c>
      <c r="O64" s="19">
        <v>33916</v>
      </c>
      <c r="P64" s="19">
        <v>12872</v>
      </c>
    </row>
    <row r="65" spans="1:15" x14ac:dyDescent="0.25">
      <c r="A65" s="8" t="s">
        <v>56</v>
      </c>
      <c r="G65" s="7"/>
      <c r="H65" s="7"/>
      <c r="J65" s="7"/>
    </row>
    <row r="66" spans="1:15" x14ac:dyDescent="0.25">
      <c r="A66" s="8" t="s">
        <v>60</v>
      </c>
    </row>
    <row r="67" spans="1:15" x14ac:dyDescent="0.25">
      <c r="A67" s="8" t="s">
        <v>61</v>
      </c>
    </row>
    <row r="71" spans="1:15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O71" s="13"/>
    </row>
  </sheetData>
  <sortState ref="B7:Q61">
    <sortCondition descending="1" ref="P7:P61"/>
  </sortState>
  <mergeCells count="4">
    <mergeCell ref="A4:L4"/>
    <mergeCell ref="A1:P1"/>
    <mergeCell ref="A2:P2"/>
    <mergeCell ref="A3:P3"/>
  </mergeCells>
  <printOptions horizontalCentered="1" verticalCentered="1"/>
  <pageMargins left="0" right="0" top="0" bottom="0" header="0" footer="0"/>
  <pageSetup paperSize="9" scale="81" orientation="portrait" horizontalDpi="4294967292" verticalDpi="300" r:id="rId1"/>
  <headerFooter alignWithMargins="0"/>
  <ignoredErrors>
    <ignoredError sqref="C62:O6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 IDEM_P</vt:lpstr>
      <vt:lpstr>liste</vt:lpstr>
      <vt:lpstr>'R IDEM_P'!Zone_d_impression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AGHAZZAF Nabil</dc:creator>
  <cp:lastModifiedBy>SAAJI Jamila</cp:lastModifiedBy>
  <dcterms:created xsi:type="dcterms:W3CDTF">2014-02-11T14:31:40Z</dcterms:created>
  <dcterms:modified xsi:type="dcterms:W3CDTF">2020-10-15T15:19:53Z</dcterms:modified>
</cp:coreProperties>
</file>