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\\ctxfs\usersdata\bahlaoui\Desktop\"/>
    </mc:Choice>
  </mc:AlternateContent>
  <xr:revisionPtr revIDLastSave="0" documentId="8_{4DC2BF8A-254A-4D93-94F3-7D076604CF28}" xr6:coauthVersionLast="36" xr6:coauthVersionMax="36" xr10:uidLastSave="{00000000-0000-0000-0000-000000000000}"/>
  <bookViews>
    <workbookView xWindow="0" yWindow="0" windowWidth="28800" windowHeight="12330" activeTab="1" xr2:uid="{00000000-000D-0000-FFFF-FFFF00000000}"/>
  </bookViews>
  <sheets>
    <sheet name="Exportations " sheetId="1" r:id="rId1"/>
    <sheet name="Importations" sheetId="3" r:id="rId2"/>
  </sheets>
  <definedNames>
    <definedName name="_xlnm._FilterDatabase" localSheetId="0" hidden="1">'Exportations '!$A$5:$E$173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2" i="3" l="1"/>
  <c r="D192" i="3"/>
  <c r="E192" i="3"/>
  <c r="B192" i="3"/>
  <c r="C159" i="3"/>
  <c r="D159" i="3"/>
  <c r="E159" i="3"/>
  <c r="B159" i="3"/>
  <c r="C117" i="3"/>
  <c r="D117" i="3"/>
  <c r="E117" i="3"/>
  <c r="B117" i="3"/>
  <c r="C113" i="3"/>
  <c r="D113" i="3"/>
  <c r="E113" i="3"/>
  <c r="B113" i="3"/>
  <c r="C73" i="3"/>
  <c r="D73" i="3"/>
  <c r="E73" i="3"/>
  <c r="B73" i="3"/>
  <c r="C66" i="3"/>
  <c r="D66" i="3"/>
  <c r="E66" i="3"/>
  <c r="B66" i="3"/>
  <c r="C47" i="3"/>
  <c r="D47" i="3"/>
  <c r="E47" i="3"/>
  <c r="B47" i="3"/>
  <c r="C39" i="3"/>
  <c r="D39" i="3"/>
  <c r="E39" i="3"/>
  <c r="B39" i="3"/>
  <c r="C170" i="1"/>
  <c r="D170" i="1"/>
  <c r="E170" i="1"/>
  <c r="B170" i="1"/>
  <c r="C139" i="1"/>
  <c r="D139" i="1"/>
  <c r="E139" i="1"/>
  <c r="B139" i="1"/>
  <c r="C107" i="1"/>
  <c r="D107" i="1"/>
  <c r="E107" i="1"/>
  <c r="B107" i="1"/>
  <c r="C104" i="1"/>
  <c r="D104" i="1"/>
  <c r="E104" i="1"/>
  <c r="B104" i="1"/>
  <c r="C73" i="1"/>
  <c r="D73" i="1"/>
  <c r="E73" i="1"/>
  <c r="B73" i="1"/>
  <c r="C60" i="1"/>
  <c r="D60" i="1"/>
  <c r="E60" i="1"/>
  <c r="B60" i="1"/>
  <c r="C42" i="1"/>
  <c r="D42" i="1"/>
  <c r="E42" i="1"/>
  <c r="B42" i="1"/>
  <c r="E38" i="1"/>
  <c r="D38" i="1"/>
  <c r="C38" i="1"/>
  <c r="B38" i="1"/>
</calcChain>
</file>

<file path=xl/sharedStrings.xml><?xml version="1.0" encoding="utf-8"?>
<sst xmlns="http://schemas.openxmlformats.org/spreadsheetml/2006/main" count="378" uniqueCount="238">
  <si>
    <t>EXPORTATIONS PAR PRODUITS  REMARQUABLES</t>
  </si>
  <si>
    <t>POIDS</t>
  </si>
  <si>
    <t>VALEUR</t>
  </si>
  <si>
    <t>TONNE</t>
  </si>
  <si>
    <t>1000DH</t>
  </si>
  <si>
    <t>ALIMENTATION, BOISSONS ET TABACS</t>
  </si>
  <si>
    <t>Crustacés, mollusques et coquillages</t>
  </si>
  <si>
    <t>Tomates fraîches</t>
  </si>
  <si>
    <t>Préparations et conserves de poissons et crustacés</t>
  </si>
  <si>
    <t>Légumes frais, congelés ou en saumure</t>
  </si>
  <si>
    <t>Fraises et framboises</t>
  </si>
  <si>
    <t>Poissons frais, salés, séchés ou fumés</t>
  </si>
  <si>
    <t>Fruits frais ou secs, congelés ou en saumure</t>
  </si>
  <si>
    <t>Sucre brut ou rafiné</t>
  </si>
  <si>
    <t>Agrumes</t>
  </si>
  <si>
    <t>Farine et poudre de poissons</t>
  </si>
  <si>
    <t>Conserves de légumes</t>
  </si>
  <si>
    <t>Patisseries et préparations à base de céréales</t>
  </si>
  <si>
    <t>Préparations alimentaires diverses</t>
  </si>
  <si>
    <t>Tabacs</t>
  </si>
  <si>
    <t>Thé</t>
  </si>
  <si>
    <t>Oeufs</t>
  </si>
  <si>
    <t>Extraits et essences de café ou de thé</t>
  </si>
  <si>
    <t>Epices</t>
  </si>
  <si>
    <t>Conserves de fruits et confitures</t>
  </si>
  <si>
    <t>Eaux minérales et boissons non alcooliques</t>
  </si>
  <si>
    <t>Fromage</t>
  </si>
  <si>
    <t>Pommes de terre</t>
  </si>
  <si>
    <t>Jus de fruits et de légumes</t>
  </si>
  <si>
    <t>Bières; vins; vermouths; et autres boissons spiritueuses</t>
  </si>
  <si>
    <t>Lait et produits de la laiterie autres que le beurre et le fromage</t>
  </si>
  <si>
    <t>Autres produits alimentaires</t>
  </si>
  <si>
    <t>ENERGIE  ET  LUBRIFIANTS</t>
  </si>
  <si>
    <t>Huiles de pétrole et lubrifiants</t>
  </si>
  <si>
    <t>Energie électrique</t>
  </si>
  <si>
    <t>Gas-oils et fuel-oils</t>
  </si>
  <si>
    <t>Autres produits énergétiques</t>
  </si>
  <si>
    <t>PRODUITS BRUTS D'ORIGINE ANIMALE ET VEGETALE</t>
  </si>
  <si>
    <t>Plantes et parties de plantes</t>
  </si>
  <si>
    <t>Graisses et huiles de poissons</t>
  </si>
  <si>
    <t>Huile d'olive brute ou raffinée</t>
  </si>
  <si>
    <t>Huile de soja brute ou raffinée</t>
  </si>
  <si>
    <t>Sous-produits animaux non comestibles</t>
  </si>
  <si>
    <t>Gommes; résines et autres sucs et extraits végétaux</t>
  </si>
  <si>
    <t>Autres huiles végétales brutes ou raffinées</t>
  </si>
  <si>
    <t>Plantes vivantes et produits de la floriculture</t>
  </si>
  <si>
    <t>Agar-agar</t>
  </si>
  <si>
    <t>Liège brut, élaboré et mi-ouvré</t>
  </si>
  <si>
    <t>Graisses et huiles animales sauf de poissons</t>
  </si>
  <si>
    <t>Huile de tournesol brute ou raffinée</t>
  </si>
  <si>
    <t>Algues</t>
  </si>
  <si>
    <t>Déchets de matieres textiles</t>
  </si>
  <si>
    <t>Autres produits bruts d'origine animale et végétale</t>
  </si>
  <si>
    <t>PRODUITS BRUTS D'ORIGINE MINERALE</t>
  </si>
  <si>
    <t>Phosphates</t>
  </si>
  <si>
    <t>Ferraille, déchets, débris de cuivre,fonte, fer, acier et autres mierais</t>
  </si>
  <si>
    <t>Minerai de cuivre</t>
  </si>
  <si>
    <t>Sulfate de baryum</t>
  </si>
  <si>
    <t>Minerai de plomb</t>
  </si>
  <si>
    <t>Minerai de zinc</t>
  </si>
  <si>
    <t>Marbres; granit; gypse et autres pierres</t>
  </si>
  <si>
    <t>Fluorine spath fluor</t>
  </si>
  <si>
    <t>Autres minerais métallifères et déchets métalliques</t>
  </si>
  <si>
    <t>Fibres textiles synthétiques</t>
  </si>
  <si>
    <t>Autres produits bruts d'origine minérale</t>
  </si>
  <si>
    <t>DEMI  PRODUITS</t>
  </si>
  <si>
    <t>Engrais naturels et chimiques</t>
  </si>
  <si>
    <t>Acide phosphorique</t>
  </si>
  <si>
    <t>Fils et câbles électriques</t>
  </si>
  <si>
    <t>Autres métaux communs et ouvrages en ces matières</t>
  </si>
  <si>
    <t>Parties de chaussures</t>
  </si>
  <si>
    <t>Matières plastiques et ouvrages divers en plastique</t>
  </si>
  <si>
    <t>Produits laminés plats, en fer ou en aciers non alliés</t>
  </si>
  <si>
    <t>Argent brut et ouvrages mi-ouvrés en argent</t>
  </si>
  <si>
    <t>Tubes; tuyaux et leurs accessoires, en matière plastique</t>
  </si>
  <si>
    <t>Ciments, chaux et plâtre</t>
  </si>
  <si>
    <t>Papiers et cartons; ouvrages divers en papiers et cartons</t>
  </si>
  <si>
    <t>Cuivre et alliages de cuivre</t>
  </si>
  <si>
    <t>Fils, barres et profilés en aluminium</t>
  </si>
  <si>
    <t>Accessoires de tuyauterie et construction métallique</t>
  </si>
  <si>
    <t>Ouvrages en pierres, platre, ciment, ou en matières similaires</t>
  </si>
  <si>
    <t>Cuirs et peaux ayant subi une opération de tannage</t>
  </si>
  <si>
    <t>Produits chimiques</t>
  </si>
  <si>
    <t>Bois préparés et ouvrages en bois</t>
  </si>
  <si>
    <t>Caoutchouc et ouvrages en caoutchouc</t>
  </si>
  <si>
    <t>Produits céramiques</t>
  </si>
  <si>
    <t>Huiles essentielles, parfums et aromatisants</t>
  </si>
  <si>
    <t>Quincaillerie sauf de ménage</t>
  </si>
  <si>
    <t>Fils de fibres synthétiques et artificielles pour tissage</t>
  </si>
  <si>
    <t>Aluminium brut, déchets et poudres d'aluminium</t>
  </si>
  <si>
    <t>Autres demi-produits</t>
  </si>
  <si>
    <t>PRODUITS FINIS D'EQUIPEMENT AGRICOLE</t>
  </si>
  <si>
    <t>Machines et outils agricoles</t>
  </si>
  <si>
    <t>Autres produits finis d'équipement agricole</t>
  </si>
  <si>
    <t>PRODUITS FINIS D'EQUIPEMENT INDUSTRIEL</t>
  </si>
  <si>
    <t>Fils, câbles et autres conducteurs isolés pour l'électricité</t>
  </si>
  <si>
    <t>Parties d'avions et d'autres véhicules aériens ou spatiaux</t>
  </si>
  <si>
    <t>Appareils pour la coupure ou la connexion des circuits électriques et résistances</t>
  </si>
  <si>
    <t>Appareils électriques pour la téléphonie ou la télégraphie par fil</t>
  </si>
  <si>
    <t>Circuits intégrés et micro-assemblages électroniques</t>
  </si>
  <si>
    <t>Réservoirs, bouteilles et fûts métalliques</t>
  </si>
  <si>
    <t>Turboréacteurs et turbopropulseurs et leurs parties</t>
  </si>
  <si>
    <t>Groupes pour le conditionnement de l'air</t>
  </si>
  <si>
    <t>Centrifugeuses et appareils pour filtration des liquides ou des gaz</t>
  </si>
  <si>
    <t>Transformatreurs et convertisseurs électriques</t>
  </si>
  <si>
    <t>Machines et appareils servant à l'impression</t>
  </si>
  <si>
    <t>Machines et appareils divers</t>
  </si>
  <si>
    <t>Articles textiles d'emballage</t>
  </si>
  <si>
    <t>Piles, batteries de piles et acumulateurs électriques</t>
  </si>
  <si>
    <t>Sous systèmes électroniques</t>
  </si>
  <si>
    <t>Instruments de mesure, de controle ou de précisions</t>
  </si>
  <si>
    <t>Pompes et compresseurs</t>
  </si>
  <si>
    <t>Instruments et appareils médico-chirurgicaux</t>
  </si>
  <si>
    <t>Voitures utilitaires</t>
  </si>
  <si>
    <t>Moteurs et machines génératrices, électriques,</t>
  </si>
  <si>
    <t>Moules, modèles et plaques de fond pour moules</t>
  </si>
  <si>
    <t>Meubles; mobilier medico-chirurgical; articles de literie et appareils d'eclairage</t>
  </si>
  <si>
    <t>Machines et appareils de levage ou de manutention</t>
  </si>
  <si>
    <t>Parties de machines ou d'appareils ne comportant pas de connexions électriques</t>
  </si>
  <si>
    <t>Machines automatiques de traitement de l'information et leurs parties</t>
  </si>
  <si>
    <t>Autres produits finis d'équipement industriel</t>
  </si>
  <si>
    <t>PRODUITS FINIS DE CONSOMMATION</t>
  </si>
  <si>
    <t>Voitures de tourisme</t>
  </si>
  <si>
    <t>Vêtements confectionnes</t>
  </si>
  <si>
    <t>Parties et pièces pour voitures et véhicules de tourisme</t>
  </si>
  <si>
    <t>Articles de bonneterie</t>
  </si>
  <si>
    <t>Couvertures, linge  et autres articles textiles confectionnés</t>
  </si>
  <si>
    <t>Chaussures</t>
  </si>
  <si>
    <t>Equipements électriques divers</t>
  </si>
  <si>
    <t>Ouvrages divers en matières plastiques</t>
  </si>
  <si>
    <t>Médicaments et autres produits pharmaceutiques</t>
  </si>
  <si>
    <t>Produits de parfumerie ou de toilette et preparations cosmetiques</t>
  </si>
  <si>
    <t>Vaisselle et objets céramiques divers</t>
  </si>
  <si>
    <t>Papiers finis et ouvrages en papier</t>
  </si>
  <si>
    <t>Quincaillerie de ménage et articles d'économie domestique</t>
  </si>
  <si>
    <t>Tissus et fils de coton</t>
  </si>
  <si>
    <t>Tissus et fils de fibres synthétiques et artificielles</t>
  </si>
  <si>
    <t>Ouvrages divers en verre</t>
  </si>
  <si>
    <t>Tissus spéciaux, velours, dentelles et broderies</t>
  </si>
  <si>
    <t>Etoffes de bonneterie</t>
  </si>
  <si>
    <t>Savons; agents de surface organiques et préparations tensio-avtives</t>
  </si>
  <si>
    <t>Livres et imprimés divers</t>
  </si>
  <si>
    <t>Jouets, jeux et articles de divertissement ou de sport</t>
  </si>
  <si>
    <t>Réfrigérateurs, lave-vaisselle et autres articles domestiques</t>
  </si>
  <si>
    <t>Perles et bijouteries de fantaisie</t>
  </si>
  <si>
    <t>Autres produits finis de consommation</t>
  </si>
  <si>
    <t>OR INDUSTRIEL</t>
  </si>
  <si>
    <t>Total général</t>
  </si>
  <si>
    <t>(*)Données provisoires</t>
  </si>
  <si>
    <t>Bateaux de mer et autres engins flottants</t>
  </si>
  <si>
    <t>Beurre</t>
  </si>
  <si>
    <t>Cacao et preparations à base de cacao</t>
  </si>
  <si>
    <t>Café</t>
  </si>
  <si>
    <t>Dattes</t>
  </si>
  <si>
    <t>Farines, gruaux, semoules et agglomérés de céréales</t>
  </si>
  <si>
    <t>Légumes à cosse secs</t>
  </si>
  <si>
    <t>Préparations lactées pour enfants</t>
  </si>
  <si>
    <t>Préparations pour l'alimentation des animaux.</t>
  </si>
  <si>
    <t>Tourteaux et autres résidus des industries alimentaires</t>
  </si>
  <si>
    <t>Essence de pétrole</t>
  </si>
  <si>
    <t>Gaz de pétrole et autres hydrocarbures</t>
  </si>
  <si>
    <t>Houilles; cokes et combustibles solides similaires</t>
  </si>
  <si>
    <t>Bois bruts, équarris ou sciés</t>
  </si>
  <si>
    <t>Caoutchouc naturel ou régénéré</t>
  </si>
  <si>
    <t>Coton</t>
  </si>
  <si>
    <t>Graines et fruits oléagineux</t>
  </si>
  <si>
    <t>Graines, spores et fruits à ensemencer</t>
  </si>
  <si>
    <t>Huile de palme ou palmiste brute ou raffinée</t>
  </si>
  <si>
    <t>Pâte à papier</t>
  </si>
  <si>
    <t>Caoutchouc synthétique</t>
  </si>
  <si>
    <t>Soufres bruts et non raffinés</t>
  </si>
  <si>
    <t>Ammoniac</t>
  </si>
  <si>
    <t>Boutons et leur parties en diverse matières</t>
  </si>
  <si>
    <t>Désinfectants et produits similaires</t>
  </si>
  <si>
    <t>Fils de coton</t>
  </si>
  <si>
    <t>Fils, barres et profilés en cuivre</t>
  </si>
  <si>
    <t>Fils, barres, et profilés  en fer ou en aciers non alliés</t>
  </si>
  <si>
    <t>Matieres albuminoides ; produits a base d'amidons et enzymes</t>
  </si>
  <si>
    <t>Produits tannants et matières colorantes</t>
  </si>
  <si>
    <t>Tissus de coton</t>
  </si>
  <si>
    <t>Tissus imprégnés ou enduits de matières diverse</t>
  </si>
  <si>
    <t>Tôles et bandes en aluminium</t>
  </si>
  <si>
    <t>Tubes, tuyaux et profilés creux en fonte, fer et acier</t>
  </si>
  <si>
    <t>Motoculteurs et tracteurs agricoles</t>
  </si>
  <si>
    <t>Appareils de réception, enregistrement ou reproduction du son et de l'image</t>
  </si>
  <si>
    <t>Appareils pour la production du froid à usage industriel</t>
  </si>
  <si>
    <t>Arbres de transmission, manivelles, vilebrequins</t>
  </si>
  <si>
    <t>Bandages et pneumatiques</t>
  </si>
  <si>
    <t>Diodes, transistors thyristors, et dispositifs photosensibles</t>
  </si>
  <si>
    <t>Groupes électrogènes et convertisseurs rotatifs électriques</t>
  </si>
  <si>
    <t>Machines à trier, concasser, broyer ou agglomérer</t>
  </si>
  <si>
    <t>Machines et matériel de génie civil et de construction</t>
  </si>
  <si>
    <t>Machines pour le travail du caoutchouc ou des plastiques</t>
  </si>
  <si>
    <t>Machines, appareils pour industries alimentaires</t>
  </si>
  <si>
    <t>Tracteurs sauf agricoles</t>
  </si>
  <si>
    <t>Appareils récepteurs radio et télévision</t>
  </si>
  <si>
    <t>Cycles et motocycles, leurs parties et pièces</t>
  </si>
  <si>
    <t>Nontissés</t>
  </si>
  <si>
    <t>Janvier 2023*</t>
  </si>
  <si>
    <t>Préparations à base de sucre</t>
  </si>
  <si>
    <t>Animaux vivants</t>
  </si>
  <si>
    <t>Isolateurs et pièces isolantes</t>
  </si>
  <si>
    <t>Verre et ouvrages en verre</t>
  </si>
  <si>
    <t>Tapis et revêtements de sol</t>
  </si>
  <si>
    <t>Sièges, meubles,matelas et articles d'éclairage</t>
  </si>
  <si>
    <t>Moteurs à pistons; autres moteurs et leurs parties</t>
  </si>
  <si>
    <t>Articles divers en caoutchouc</t>
  </si>
  <si>
    <t>Ouvrages divers en fer ou en acier</t>
  </si>
  <si>
    <t>Sacs, malles et ouvrages divers en cuir</t>
  </si>
  <si>
    <t>Ouvrages divers en bois en sparterie ou en vannerie</t>
  </si>
  <si>
    <t>IMPORTATIONS PAR PRODUITS  REMARQUABLES</t>
  </si>
  <si>
    <t>Blé</t>
  </si>
  <si>
    <t>Mais</t>
  </si>
  <si>
    <t>Orge</t>
  </si>
  <si>
    <t>Demi-produits en fer ou en aciers non alliés.</t>
  </si>
  <si>
    <t xml:space="preserve">Verre et ouvrages en verre </t>
  </si>
  <si>
    <t xml:space="preserve">Articles de robinetterie et organes similaires </t>
  </si>
  <si>
    <t xml:space="preserve">Peintures, vernis et mastics </t>
  </si>
  <si>
    <t xml:space="preserve">Moteurs à pistons; autres moteurs et leurs parties </t>
  </si>
  <si>
    <t xml:space="preserve">Sièges, meubles,matelas et articles d'éclairage </t>
  </si>
  <si>
    <t xml:space="preserve">Articles divers en caoutchouc </t>
  </si>
  <si>
    <t>Animaux vivants (alimentation)</t>
  </si>
  <si>
    <t>Riz</t>
  </si>
  <si>
    <t>Electroaimants et autres dispositifs magnetiques</t>
  </si>
  <si>
    <t>Parties des machines ou appareils des n°s 84.25 à 84.30</t>
  </si>
  <si>
    <t>-</t>
  </si>
  <si>
    <t>Janvier 2024*</t>
  </si>
  <si>
    <t>Composants électroniques</t>
  </si>
  <si>
    <t>Paraffines et autres produits dérivés du pétrole</t>
  </si>
  <si>
    <t>Minerai de cobalt</t>
  </si>
  <si>
    <t>Fonte brute et ferro-alliages divers</t>
  </si>
  <si>
    <t>Parties et pieces detachees pour vehicules industriels</t>
  </si>
  <si>
    <t>Véhicules et matériels pour voies ferrées ou similaires</t>
  </si>
  <si>
    <t>Appareils et dispositifs, même chauffés électriquement</t>
  </si>
  <si>
    <t>Dispositifs électriques d'allumage pour moteurs</t>
  </si>
  <si>
    <t>Cuisinières et appareils de chauffage</t>
  </si>
  <si>
    <t>Margarines et matiéres grasses</t>
  </si>
  <si>
    <t xml:space="preserve">Sacs, malles et ouvrages divers en cuir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</si>
</sst>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D_H_-;\-* #,##0.00\ _D_H_-;_-* &quot;-&quot;??\ _D_H_-;_-@_-"/>
    <numFmt numFmtId="164" formatCode="_-* #,##0\ _€_-;\-* #,##0\ _€_-;_-* &quot;-&quot;??\ _€_-;_-@_-"/>
    <numFmt numFmtId="165" formatCode="_-* #,##0.00\ _€_-;\-* #,##0.00\ _€_-;_-* &quot;-&quot;??\ _€_-;_-@_-"/>
    <numFmt numFmtId="166" formatCode="_-* #,##0\ _D_H_-;\-* #,##0\ _D_H_-;_-* &quot;-&quot;??\ _D_H_-;_-@_-"/>
    <numFmt numFmtId="167" formatCode="_-* #,##0.0\ _€_-;\-* #,##0.0\ _€_-;_-* &quot;-&quot;??\ _€_-;_-@_-"/>
    <numFmt numFmtId="168" formatCode="_-* #,##0\ _€_-;\-* #,##0\ _€_-;_-* &quot;-&quot;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2" tint="-0.499984740745262"/>
      <name val="Book Antiqua"/>
      <family val="1"/>
    </font>
    <font>
      <sz val="10"/>
      <name val="Arial"/>
      <family val="2"/>
    </font>
    <font>
      <sz val="10"/>
      <color rgb="FF301383"/>
      <name val="Book Antiqua"/>
      <family val="1"/>
    </font>
    <font>
      <b/>
      <i/>
      <sz val="11"/>
      <color rgb="FF301383"/>
      <name val="Book Antiqua"/>
      <family val="1"/>
    </font>
    <font>
      <i/>
      <sz val="10"/>
      <color rgb="FF301383"/>
      <name val="Book Antiqua"/>
      <family val="1"/>
    </font>
    <font>
      <b/>
      <sz val="11"/>
      <color rgb="FF301383"/>
      <name val="Book Antiqua"/>
      <family val="1"/>
    </font>
    <font>
      <sz val="11"/>
      <color rgb="FF301383"/>
      <name val="Book Antiqua"/>
      <family val="1"/>
    </font>
    <font>
      <b/>
      <sz val="12"/>
      <color rgb="FF301383"/>
      <name val="Book Antiqua"/>
      <family val="1"/>
    </font>
    <font>
      <i/>
      <sz val="12"/>
      <color theme="1"/>
      <name val="Book Antiqua"/>
      <family val="1"/>
    </font>
    <font>
      <sz val="12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F9F5"/>
        <bgColor indexed="64"/>
      </patternFill>
    </fill>
  </fills>
  <borders count="13">
    <border>
      <left/>
      <right/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/>
    </xf>
    <xf numFmtId="164" fontId="7" fillId="4" borderId="10" xfId="3" applyNumberFormat="1" applyFont="1" applyFill="1" applyBorder="1"/>
    <xf numFmtId="164" fontId="7" fillId="4" borderId="10" xfId="1" applyNumberFormat="1" applyFont="1" applyFill="1" applyBorder="1"/>
    <xf numFmtId="164" fontId="0" fillId="0" borderId="0" xfId="0" applyNumberFormat="1"/>
    <xf numFmtId="164" fontId="8" fillId="4" borderId="10" xfId="3" applyNumberFormat="1" applyFont="1" applyFill="1" applyBorder="1"/>
    <xf numFmtId="164" fontId="8" fillId="4" borderId="10" xfId="1" applyNumberFormat="1" applyFont="1" applyFill="1" applyBorder="1"/>
    <xf numFmtId="166" fontId="0" fillId="0" borderId="0" xfId="1" applyNumberFormat="1" applyFont="1"/>
    <xf numFmtId="166" fontId="0" fillId="0" borderId="0" xfId="0" applyNumberFormat="1"/>
    <xf numFmtId="0" fontId="9" fillId="3" borderId="12" xfId="2" applyFont="1" applyFill="1" applyBorder="1" applyAlignment="1">
      <alignment horizontal="center" vertical="center"/>
    </xf>
    <xf numFmtId="164" fontId="7" fillId="3" borderId="12" xfId="1" applyNumberFormat="1" applyFont="1" applyFill="1" applyBorder="1" applyAlignment="1">
      <alignment horizontal="right"/>
    </xf>
    <xf numFmtId="0" fontId="10" fillId="0" borderId="0" xfId="0" applyFont="1"/>
    <xf numFmtId="164" fontId="1" fillId="0" borderId="0" xfId="1" applyNumberFormat="1" applyFont="1"/>
    <xf numFmtId="0" fontId="0" fillId="0" borderId="0" xfId="0" applyFill="1"/>
    <xf numFmtId="0" fontId="11" fillId="0" borderId="0" xfId="0" applyFont="1"/>
    <xf numFmtId="0" fontId="11" fillId="0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168" fontId="6" fillId="3" borderId="11" xfId="2" applyNumberFormat="1" applyFont="1" applyFill="1" applyBorder="1" applyAlignment="1">
      <alignment horizontal="center"/>
    </xf>
    <xf numFmtId="164" fontId="0" fillId="0" borderId="0" xfId="4" applyNumberFormat="1" applyFont="1"/>
    <xf numFmtId="164" fontId="7" fillId="3" borderId="12" xfId="3" applyNumberFormat="1" applyFont="1" applyFill="1" applyBorder="1" applyAlignment="1">
      <alignment horizontal="right"/>
    </xf>
    <xf numFmtId="164" fontId="1" fillId="0" borderId="0" xfId="4" applyNumberFormat="1" applyFont="1"/>
    <xf numFmtId="167" fontId="0" fillId="0" borderId="0" xfId="0" applyNumberFormat="1"/>
    <xf numFmtId="164" fontId="0" fillId="0" borderId="0" xfId="0" applyNumberFormat="1" applyFill="1"/>
    <xf numFmtId="164" fontId="7" fillId="4" borderId="10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3" borderId="7" xfId="2" applyNumberFormat="1" applyFont="1" applyFill="1" applyBorder="1" applyAlignment="1" applyProtection="1">
      <alignment horizontal="center" wrapText="1"/>
    </xf>
    <xf numFmtId="0" fontId="4" fillId="3" borderId="10" xfId="2" applyNumberFormat="1" applyFont="1" applyFill="1" applyBorder="1" applyAlignment="1" applyProtection="1">
      <alignment horizontal="center" wrapText="1"/>
    </xf>
    <xf numFmtId="49" fontId="5" fillId="3" borderId="8" xfId="2" applyNumberFormat="1" applyFont="1" applyFill="1" applyBorder="1" applyAlignment="1">
      <alignment horizontal="center"/>
    </xf>
    <xf numFmtId="49" fontId="5" fillId="3" borderId="9" xfId="2" applyNumberFormat="1" applyFont="1" applyFill="1" applyBorder="1" applyAlignment="1">
      <alignment horizontal="center"/>
    </xf>
  </cellXfs>
  <cellStyles count="5">
    <cellStyle name="Milliers" xfId="1" builtinId="3"/>
    <cellStyle name="Milliers 2" xfId="4" xr:uid="{00000000-0005-0000-0000-000001000000}"/>
    <cellStyle name="Milliers 3 2" xfId="3" xr:uid="{00000000-0005-0000-0000-000002000000}"/>
    <cellStyle name="Normal" xfId="0" builtinId="0"/>
    <cellStyle name="Normal_import03" xfId="2" xr:uid="{00000000-0005-0000-0000-000004000000}"/>
  </cellStyles>
  <dxfs count="0"/>
  <tableStyles count="0" defaultTableStyle="TableStyleMedium2" defaultPivotStyle="PivotStyleLight16"/>
  <colors>
    <mruColors>
      <color rgb="FFF9F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57150</xdr:rowOff>
    </xdr:from>
    <xdr:to>
      <xdr:col>0</xdr:col>
      <xdr:colOff>123825</xdr:colOff>
      <xdr:row>2</xdr:row>
      <xdr:rowOff>57150</xdr:rowOff>
    </xdr:to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688880</xdr:colOff>
      <xdr:row>1</xdr:row>
      <xdr:rowOff>89597</xdr:rowOff>
    </xdr:from>
    <xdr:to>
      <xdr:col>4</xdr:col>
      <xdr:colOff>889873</xdr:colOff>
      <xdr:row>2</xdr:row>
      <xdr:rowOff>470128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2730" y="280097"/>
          <a:ext cx="1420193" cy="571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381001</xdr:colOff>
      <xdr:row>1</xdr:row>
      <xdr:rowOff>62561</xdr:rowOff>
    </xdr:from>
    <xdr:to>
      <xdr:col>0</xdr:col>
      <xdr:colOff>1678781</xdr:colOff>
      <xdr:row>2</xdr:row>
      <xdr:rowOff>464344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253061"/>
          <a:ext cx="1297780" cy="592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57150</xdr:rowOff>
    </xdr:from>
    <xdr:ext cx="0" cy="188515"/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1057275</xdr:colOff>
      <xdr:row>1</xdr:row>
      <xdr:rowOff>66675</xdr:rowOff>
    </xdr:from>
    <xdr:ext cx="1285875" cy="779065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266700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238125</xdr:colOff>
      <xdr:row>1</xdr:row>
      <xdr:rowOff>95250</xdr:rowOff>
    </xdr:from>
    <xdr:ext cx="1152244" cy="674730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295275"/>
          <a:ext cx="1152244" cy="674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80"/>
  <sheetViews>
    <sheetView showGridLines="0" zoomScale="80" zoomScaleNormal="80" workbookViewId="0">
      <selection activeCell="B5" sqref="B5:E5"/>
    </sheetView>
  </sheetViews>
  <sheetFormatPr baseColWidth="10" defaultRowHeight="15" x14ac:dyDescent="0.25"/>
  <cols>
    <col min="1" max="1" width="82" bestFit="1" customWidth="1"/>
    <col min="2" max="2" width="17.85546875" bestFit="1" customWidth="1"/>
    <col min="3" max="3" width="19.28515625" bestFit="1" customWidth="1"/>
    <col min="4" max="4" width="18.28515625" bestFit="1" customWidth="1"/>
    <col min="5" max="5" width="19.28515625" bestFit="1" customWidth="1"/>
    <col min="6" max="6" width="11.42578125" style="14"/>
    <col min="7" max="7" width="15" bestFit="1" customWidth="1"/>
    <col min="8" max="8" width="49.85546875" bestFit="1" customWidth="1"/>
    <col min="9" max="9" width="19.5703125" bestFit="1" customWidth="1"/>
    <col min="10" max="10" width="17.5703125" bestFit="1" customWidth="1"/>
    <col min="11" max="11" width="13" bestFit="1" customWidth="1"/>
  </cols>
  <sheetData>
    <row r="2" spans="1:14" x14ac:dyDescent="0.25">
      <c r="A2" s="27" t="s">
        <v>0</v>
      </c>
      <c r="B2" s="28"/>
      <c r="C2" s="28"/>
      <c r="D2" s="28"/>
      <c r="E2" s="29"/>
    </row>
    <row r="3" spans="1:14" ht="42.75" customHeight="1" x14ac:dyDescent="0.25">
      <c r="A3" s="30"/>
      <c r="B3" s="31"/>
      <c r="C3" s="31"/>
      <c r="D3" s="31"/>
      <c r="E3" s="32"/>
    </row>
    <row r="4" spans="1:14" x14ac:dyDescent="0.25">
      <c r="A4" s="1"/>
      <c r="B4" s="1"/>
      <c r="C4" s="1"/>
      <c r="D4" s="1"/>
      <c r="E4" s="1"/>
    </row>
    <row r="5" spans="1:14" x14ac:dyDescent="0.25">
      <c r="A5" s="33"/>
      <c r="B5" s="35" t="s">
        <v>226</v>
      </c>
      <c r="C5" s="36"/>
      <c r="D5" s="35" t="s">
        <v>198</v>
      </c>
      <c r="E5" s="36"/>
    </row>
    <row r="6" spans="1:14" ht="15.75" x14ac:dyDescent="0.3">
      <c r="A6" s="34"/>
      <c r="B6" s="2" t="s">
        <v>1</v>
      </c>
      <c r="C6" s="2" t="s">
        <v>2</v>
      </c>
      <c r="D6" s="2" t="s">
        <v>1</v>
      </c>
      <c r="E6" s="2" t="s">
        <v>2</v>
      </c>
    </row>
    <row r="7" spans="1:14" ht="15.75" x14ac:dyDescent="0.3">
      <c r="A7" s="34"/>
      <c r="B7" s="2" t="s">
        <v>3</v>
      </c>
      <c r="C7" s="2" t="s">
        <v>4</v>
      </c>
      <c r="D7" s="2" t="s">
        <v>3</v>
      </c>
      <c r="E7" s="2" t="s">
        <v>4</v>
      </c>
    </row>
    <row r="8" spans="1:14" x14ac:dyDescent="0.25">
      <c r="A8" s="3" t="s">
        <v>5</v>
      </c>
      <c r="B8" s="4">
        <v>423047.88363599993</v>
      </c>
      <c r="C8" s="4">
        <v>7749731.2365889996</v>
      </c>
      <c r="D8" s="4">
        <v>451806.85564799985</v>
      </c>
      <c r="E8" s="4">
        <v>7997381.5615020003</v>
      </c>
      <c r="F8" s="25"/>
    </row>
    <row r="9" spans="1:14" ht="16.5" x14ac:dyDescent="0.3">
      <c r="A9" s="6" t="s">
        <v>7</v>
      </c>
      <c r="B9" s="7">
        <v>101795.54747</v>
      </c>
      <c r="C9" s="7">
        <v>1464599.1500790003</v>
      </c>
      <c r="D9" s="7">
        <v>85745.51291999995</v>
      </c>
      <c r="E9" s="7">
        <v>1162650.9430959984</v>
      </c>
    </row>
    <row r="10" spans="1:14" ht="16.5" x14ac:dyDescent="0.3">
      <c r="A10" s="6" t="s">
        <v>6</v>
      </c>
      <c r="B10" s="7">
        <v>10824.79737</v>
      </c>
      <c r="C10" s="7">
        <v>1058180.3826280001</v>
      </c>
      <c r="D10" s="7">
        <v>12853.606669999999</v>
      </c>
      <c r="E10" s="7">
        <v>1438861.2814470001</v>
      </c>
      <c r="I10" s="8"/>
      <c r="J10" s="8"/>
      <c r="K10" s="9"/>
      <c r="N10" s="9"/>
    </row>
    <row r="11" spans="1:14" ht="16.5" x14ac:dyDescent="0.3">
      <c r="A11" s="6" t="s">
        <v>14</v>
      </c>
      <c r="B11" s="7">
        <v>97220.045249999996</v>
      </c>
      <c r="C11" s="7">
        <v>979918.89864600007</v>
      </c>
      <c r="D11" s="7">
        <v>144825.10252399999</v>
      </c>
      <c r="E11" s="7">
        <v>1566062.8704340013</v>
      </c>
      <c r="I11" s="8"/>
      <c r="J11" s="8"/>
      <c r="K11" s="9"/>
      <c r="N11" s="9"/>
    </row>
    <row r="12" spans="1:14" ht="16.5" x14ac:dyDescent="0.3">
      <c r="A12" s="6" t="s">
        <v>9</v>
      </c>
      <c r="B12" s="7">
        <v>68167.773560000001</v>
      </c>
      <c r="C12" s="7">
        <v>814812.75355699984</v>
      </c>
      <c r="D12" s="7">
        <v>56183.166609999993</v>
      </c>
      <c r="E12" s="7">
        <v>758695.63771099946</v>
      </c>
      <c r="I12" s="8"/>
      <c r="J12" s="8"/>
      <c r="K12" s="9"/>
      <c r="N12" s="9"/>
    </row>
    <row r="13" spans="1:14" ht="16.5" x14ac:dyDescent="0.3">
      <c r="A13" s="6" t="s">
        <v>12</v>
      </c>
      <c r="B13" s="7">
        <v>18489.773140000001</v>
      </c>
      <c r="C13" s="7">
        <v>727763.372385</v>
      </c>
      <c r="D13" s="7">
        <v>16914.260849999999</v>
      </c>
      <c r="E13" s="7">
        <v>660653.33051900007</v>
      </c>
      <c r="I13" s="8"/>
      <c r="J13" s="8"/>
      <c r="K13" s="9"/>
      <c r="N13" s="9"/>
    </row>
    <row r="14" spans="1:14" ht="16.5" x14ac:dyDescent="0.3">
      <c r="A14" s="6" t="s">
        <v>10</v>
      </c>
      <c r="B14" s="7">
        <v>13493.391739999999</v>
      </c>
      <c r="C14" s="7">
        <v>708047.26396699972</v>
      </c>
      <c r="D14" s="7">
        <v>11568.719509999986</v>
      </c>
      <c r="E14" s="7">
        <v>561776.21914400032</v>
      </c>
      <c r="I14" s="8"/>
      <c r="J14" s="8"/>
      <c r="K14" s="9"/>
    </row>
    <row r="15" spans="1:14" ht="16.5" x14ac:dyDescent="0.3">
      <c r="A15" s="6" t="s">
        <v>8</v>
      </c>
      <c r="B15" s="7">
        <v>11918.892542000001</v>
      </c>
      <c r="C15" s="7">
        <v>579704.94425299997</v>
      </c>
      <c r="D15" s="7">
        <v>11257.055010000002</v>
      </c>
      <c r="E15" s="7">
        <v>545299.10230499995</v>
      </c>
      <c r="I15" s="8"/>
      <c r="J15" s="8"/>
      <c r="K15" s="9"/>
    </row>
    <row r="16" spans="1:14" ht="16.5" x14ac:dyDescent="0.3">
      <c r="A16" s="6" t="s">
        <v>13</v>
      </c>
      <c r="B16" s="7">
        <v>52948.197</v>
      </c>
      <c r="C16" s="7">
        <v>391831.32935000001</v>
      </c>
      <c r="D16" s="7">
        <v>63274.923499999997</v>
      </c>
      <c r="E16" s="7">
        <v>379163.16600000003</v>
      </c>
    </row>
    <row r="17" spans="1:5" ht="16.5" x14ac:dyDescent="0.3">
      <c r="A17" s="6" t="s">
        <v>11</v>
      </c>
      <c r="B17" s="7">
        <v>10808.075082000001</v>
      </c>
      <c r="C17" s="7">
        <v>196601.16753900005</v>
      </c>
      <c r="D17" s="7">
        <v>14013.918960000003</v>
      </c>
      <c r="E17" s="7">
        <v>221269.87765700003</v>
      </c>
    </row>
    <row r="18" spans="1:5" ht="16.5" x14ac:dyDescent="0.3">
      <c r="A18" s="6" t="s">
        <v>16</v>
      </c>
      <c r="B18" s="7">
        <v>6840.2415330000003</v>
      </c>
      <c r="C18" s="7">
        <v>153937.01977000001</v>
      </c>
      <c r="D18" s="7">
        <v>6742.7243070000004</v>
      </c>
      <c r="E18" s="7">
        <v>119954.084583</v>
      </c>
    </row>
    <row r="19" spans="1:5" ht="16.5" x14ac:dyDescent="0.3">
      <c r="A19" s="6" t="s">
        <v>17</v>
      </c>
      <c r="B19" s="7">
        <v>9906.7753619999985</v>
      </c>
      <c r="C19" s="7">
        <v>124942.13125200001</v>
      </c>
      <c r="D19" s="7">
        <v>5049.1325879999995</v>
      </c>
      <c r="E19" s="7">
        <v>72007.683974000014</v>
      </c>
    </row>
    <row r="20" spans="1:5" ht="16.5" x14ac:dyDescent="0.3">
      <c r="A20" s="6" t="s">
        <v>15</v>
      </c>
      <c r="B20" s="7">
        <v>6109.3969999999999</v>
      </c>
      <c r="C20" s="7">
        <v>97126.046119999999</v>
      </c>
      <c r="D20" s="7">
        <v>8566.0879999999997</v>
      </c>
      <c r="E20" s="7">
        <v>127535.22500000001</v>
      </c>
    </row>
    <row r="21" spans="1:5" ht="16.5" x14ac:dyDescent="0.3">
      <c r="A21" s="6" t="s">
        <v>19</v>
      </c>
      <c r="B21" s="7">
        <v>290.688265</v>
      </c>
      <c r="C21" s="7">
        <v>93729.623275000005</v>
      </c>
      <c r="D21" s="7">
        <v>180.98958200000001</v>
      </c>
      <c r="E21" s="7">
        <v>64920.117603999999</v>
      </c>
    </row>
    <row r="22" spans="1:5" ht="16.5" x14ac:dyDescent="0.3">
      <c r="A22" s="6" t="s">
        <v>18</v>
      </c>
      <c r="B22" s="7">
        <v>1108.9856669999997</v>
      </c>
      <c r="C22" s="7">
        <v>81872.064427999998</v>
      </c>
      <c r="D22" s="7">
        <v>1003.940685</v>
      </c>
      <c r="E22" s="7">
        <v>69951.466634000011</v>
      </c>
    </row>
    <row r="23" spans="1:5" ht="16.5" x14ac:dyDescent="0.3">
      <c r="A23" s="6" t="s">
        <v>153</v>
      </c>
      <c r="B23" s="7">
        <v>991.91111999999987</v>
      </c>
      <c r="C23" s="7">
        <v>40057.108855999992</v>
      </c>
      <c r="D23" s="7">
        <v>10.701079999999999</v>
      </c>
      <c r="E23" s="7">
        <v>402.303</v>
      </c>
    </row>
    <row r="24" spans="1:5" ht="16.5" x14ac:dyDescent="0.3">
      <c r="A24" s="6" t="s">
        <v>199</v>
      </c>
      <c r="B24" s="7">
        <v>1220.6738899999998</v>
      </c>
      <c r="C24" s="7">
        <v>28059.07</v>
      </c>
      <c r="D24" s="7">
        <v>4034.14392</v>
      </c>
      <c r="E24" s="7">
        <v>27399.005556</v>
      </c>
    </row>
    <row r="25" spans="1:5" ht="16.5" x14ac:dyDescent="0.3">
      <c r="A25" s="6" t="s">
        <v>21</v>
      </c>
      <c r="B25" s="7">
        <v>414.58949999999993</v>
      </c>
      <c r="C25" s="7">
        <v>24770.755000000001</v>
      </c>
      <c r="D25" s="7">
        <v>933.81909999999993</v>
      </c>
      <c r="E25" s="7">
        <v>34806.754976999997</v>
      </c>
    </row>
    <row r="26" spans="1:5" ht="16.5" x14ac:dyDescent="0.3">
      <c r="A26" s="6" t="s">
        <v>20</v>
      </c>
      <c r="B26" s="7">
        <v>119.54064400000001</v>
      </c>
      <c r="C26" s="7">
        <v>23380.806390000002</v>
      </c>
      <c r="D26" s="7">
        <v>124.46431600000003</v>
      </c>
      <c r="E26" s="7">
        <v>31362.460709999999</v>
      </c>
    </row>
    <row r="27" spans="1:5" ht="16.5" x14ac:dyDescent="0.3">
      <c r="A27" s="6" t="s">
        <v>23</v>
      </c>
      <c r="B27" s="7">
        <v>881.81984599999998</v>
      </c>
      <c r="C27" s="7">
        <v>22357.116167999997</v>
      </c>
      <c r="D27" s="7">
        <v>985.50028999999995</v>
      </c>
      <c r="E27" s="7">
        <v>34872.009442000002</v>
      </c>
    </row>
    <row r="28" spans="1:5" ht="16.5" x14ac:dyDescent="0.3">
      <c r="A28" s="6" t="s">
        <v>25</v>
      </c>
      <c r="B28" s="7">
        <v>2942.4671589999994</v>
      </c>
      <c r="C28" s="7">
        <v>20768.994742999999</v>
      </c>
      <c r="D28" s="7">
        <v>1854.8230090000006</v>
      </c>
      <c r="E28" s="7">
        <v>13115.771167999999</v>
      </c>
    </row>
    <row r="29" spans="1:5" ht="16.5" x14ac:dyDescent="0.3">
      <c r="A29" s="6" t="s">
        <v>22</v>
      </c>
      <c r="B29" s="7">
        <v>96.959573999999975</v>
      </c>
      <c r="C29" s="7">
        <v>16281.301424000001</v>
      </c>
      <c r="D29" s="7">
        <v>259.61930000000001</v>
      </c>
      <c r="E29" s="7">
        <v>28454.549500000001</v>
      </c>
    </row>
    <row r="30" spans="1:5" ht="16.5" x14ac:dyDescent="0.3">
      <c r="A30" s="6" t="s">
        <v>24</v>
      </c>
      <c r="B30" s="7">
        <v>621.69764499999985</v>
      </c>
      <c r="C30" s="7">
        <v>13848.453563999998</v>
      </c>
      <c r="D30" s="7">
        <v>818.28602999999998</v>
      </c>
      <c r="E30" s="7">
        <v>17963.274809999999</v>
      </c>
    </row>
    <row r="31" spans="1:5" ht="16.5" x14ac:dyDescent="0.3">
      <c r="A31" s="6" t="s">
        <v>151</v>
      </c>
      <c r="B31" s="7">
        <v>224.106785</v>
      </c>
      <c r="C31" s="7">
        <v>10994.017269</v>
      </c>
      <c r="D31" s="7">
        <v>199.047787</v>
      </c>
      <c r="E31" s="7">
        <v>6000.7907999999998</v>
      </c>
    </row>
    <row r="32" spans="1:5" ht="16.5" x14ac:dyDescent="0.3">
      <c r="A32" s="6" t="s">
        <v>157</v>
      </c>
      <c r="B32" s="7">
        <v>1136.0029999999999</v>
      </c>
      <c r="C32" s="7">
        <v>9166.1350000000002</v>
      </c>
      <c r="D32" s="7">
        <v>616.90736000000004</v>
      </c>
      <c r="E32" s="7">
        <v>4055.3297829999997</v>
      </c>
    </row>
    <row r="33" spans="1:5" ht="16.5" x14ac:dyDescent="0.3">
      <c r="A33" s="6" t="s">
        <v>154</v>
      </c>
      <c r="B33" s="7">
        <v>1313.7925</v>
      </c>
      <c r="C33" s="7">
        <v>8048.4502420000017</v>
      </c>
      <c r="D33" s="7">
        <v>405.00549999999998</v>
      </c>
      <c r="E33" s="7">
        <v>3057.9016160000001</v>
      </c>
    </row>
    <row r="34" spans="1:5" ht="16.5" x14ac:dyDescent="0.3">
      <c r="A34" s="6" t="s">
        <v>26</v>
      </c>
      <c r="B34" s="7">
        <v>108.40874000000001</v>
      </c>
      <c r="C34" s="7">
        <v>7975.6633029999994</v>
      </c>
      <c r="D34" s="7">
        <v>113.567565</v>
      </c>
      <c r="E34" s="7">
        <v>7997.5189220000002</v>
      </c>
    </row>
    <row r="35" spans="1:5" ht="16.5" x14ac:dyDescent="0.3">
      <c r="A35" s="6" t="s">
        <v>30</v>
      </c>
      <c r="B35" s="7">
        <v>781.62175900000011</v>
      </c>
      <c r="C35" s="7">
        <v>7853.7237730000006</v>
      </c>
      <c r="D35" s="7">
        <v>585.10996000000011</v>
      </c>
      <c r="E35" s="7">
        <v>5887.5743759999996</v>
      </c>
    </row>
    <row r="36" spans="1:5" ht="16.5" x14ac:dyDescent="0.3">
      <c r="A36" s="6" t="s">
        <v>28</v>
      </c>
      <c r="B36" s="7">
        <v>474.92087500000002</v>
      </c>
      <c r="C36" s="7">
        <v>6589.83907</v>
      </c>
      <c r="D36" s="7">
        <v>466.16951300000011</v>
      </c>
      <c r="E36" s="7">
        <v>7270.7505000000001</v>
      </c>
    </row>
    <row r="37" spans="1:5" ht="16.5" x14ac:dyDescent="0.3">
      <c r="A37" s="6" t="s">
        <v>222</v>
      </c>
      <c r="B37" s="7">
        <v>653.97249999999997</v>
      </c>
      <c r="C37" s="7">
        <v>6492.6927649999998</v>
      </c>
      <c r="D37" s="7">
        <v>120.161</v>
      </c>
      <c r="E37" s="7">
        <v>1099.049325</v>
      </c>
    </row>
    <row r="38" spans="1:5" ht="16.5" x14ac:dyDescent="0.3">
      <c r="A38" s="6" t="s">
        <v>31</v>
      </c>
      <c r="B38" s="7">
        <f>B8-SUM(B9:B37)</f>
        <v>1142.8171180000063</v>
      </c>
      <c r="C38" s="7">
        <f t="shared" ref="C38:E38" si="0">C8-SUM(C9:C37)</f>
        <v>30020.961772999726</v>
      </c>
      <c r="D38" s="7">
        <f t="shared" si="0"/>
        <v>2100.3882019998855</v>
      </c>
      <c r="E38" s="7">
        <f t="shared" si="0"/>
        <v>24835.510909001343</v>
      </c>
    </row>
    <row r="39" spans="1:5" x14ac:dyDescent="0.25">
      <c r="A39" s="3" t="s">
        <v>32</v>
      </c>
      <c r="B39" s="4">
        <v>27406.73935</v>
      </c>
      <c r="C39" s="4">
        <v>368497.59036999999</v>
      </c>
      <c r="D39" s="4">
        <v>23523.954850000002</v>
      </c>
      <c r="E39" s="4">
        <v>314836.26534000004</v>
      </c>
    </row>
    <row r="40" spans="1:5" ht="16.5" x14ac:dyDescent="0.3">
      <c r="A40" s="6" t="s">
        <v>33</v>
      </c>
      <c r="B40" s="7">
        <v>27387.200350000003</v>
      </c>
      <c r="C40" s="7">
        <v>328144.50137000001</v>
      </c>
      <c r="D40" s="7">
        <v>23416.586350000001</v>
      </c>
      <c r="E40" s="7">
        <v>304054.62454000005</v>
      </c>
    </row>
    <row r="41" spans="1:5" ht="16.5" x14ac:dyDescent="0.3">
      <c r="A41" s="6" t="s">
        <v>34</v>
      </c>
      <c r="B41" s="7">
        <v>0</v>
      </c>
      <c r="C41" s="7">
        <v>40103.677000000003</v>
      </c>
      <c r="D41" s="7">
        <v>0</v>
      </c>
      <c r="E41" s="7">
        <v>9692.08</v>
      </c>
    </row>
    <row r="42" spans="1:5" ht="16.5" x14ac:dyDescent="0.3">
      <c r="A42" s="6" t="s">
        <v>36</v>
      </c>
      <c r="B42" s="7">
        <f>B39-SUM(B40:B41)</f>
        <v>19.538999999997031</v>
      </c>
      <c r="C42" s="7">
        <f t="shared" ref="C42:E42" si="1">C39-SUM(C40:C41)</f>
        <v>249.41199999995297</v>
      </c>
      <c r="D42" s="7">
        <f t="shared" si="1"/>
        <v>107.36850000000049</v>
      </c>
      <c r="E42" s="7">
        <f t="shared" si="1"/>
        <v>1089.5607999999775</v>
      </c>
    </row>
    <row r="43" spans="1:5" x14ac:dyDescent="0.25">
      <c r="A43" s="3" t="s">
        <v>37</v>
      </c>
      <c r="B43" s="4">
        <v>14144.593104</v>
      </c>
      <c r="C43" s="4">
        <v>718361.14786399994</v>
      </c>
      <c r="D43" s="4">
        <v>17338.007271000002</v>
      </c>
      <c r="E43" s="4">
        <v>589309.5902620001</v>
      </c>
    </row>
    <row r="44" spans="1:5" ht="16.5" x14ac:dyDescent="0.3">
      <c r="A44" s="6" t="s">
        <v>39</v>
      </c>
      <c r="B44" s="7">
        <v>3589.68</v>
      </c>
      <c r="C44" s="7">
        <v>342885.55</v>
      </c>
      <c r="D44" s="7">
        <v>4742.24</v>
      </c>
      <c r="E44" s="7">
        <v>196752.87254799998</v>
      </c>
    </row>
    <row r="45" spans="1:5" ht="16.5" x14ac:dyDescent="0.3">
      <c r="A45" s="6" t="s">
        <v>42</v>
      </c>
      <c r="B45" s="7">
        <v>1474.7880799999998</v>
      </c>
      <c r="C45" s="7">
        <v>91865.652430000002</v>
      </c>
      <c r="D45" s="7">
        <v>1470.7941400000002</v>
      </c>
      <c r="E45" s="7">
        <v>66922.749674000006</v>
      </c>
    </row>
    <row r="46" spans="1:5" ht="16.5" x14ac:dyDescent="0.3">
      <c r="A46" s="6" t="s">
        <v>40</v>
      </c>
      <c r="B46" s="7">
        <v>711.44564000000003</v>
      </c>
      <c r="C46" s="7">
        <v>65215.340899999996</v>
      </c>
      <c r="D46" s="7">
        <v>655.71057999999994</v>
      </c>
      <c r="E46" s="7">
        <v>22447.038104000003</v>
      </c>
    </row>
    <row r="47" spans="1:5" ht="16.5" x14ac:dyDescent="0.3">
      <c r="A47" s="6" t="s">
        <v>38</v>
      </c>
      <c r="B47" s="7">
        <v>2477.1193299999995</v>
      </c>
      <c r="C47" s="7">
        <v>62273.793610000001</v>
      </c>
      <c r="D47" s="7">
        <v>2241.7848799999997</v>
      </c>
      <c r="E47" s="7">
        <v>96538.064943000005</v>
      </c>
    </row>
    <row r="48" spans="1:5" ht="16.5" x14ac:dyDescent="0.3">
      <c r="A48" s="6" t="s">
        <v>43</v>
      </c>
      <c r="B48" s="7">
        <v>100.03057000000001</v>
      </c>
      <c r="C48" s="7">
        <v>33137.785640000002</v>
      </c>
      <c r="D48" s="7">
        <v>42.461020000000005</v>
      </c>
      <c r="E48" s="7">
        <v>25270.819630000002</v>
      </c>
    </row>
    <row r="49" spans="1:10" ht="16.5" x14ac:dyDescent="0.3">
      <c r="A49" s="6" t="s">
        <v>44</v>
      </c>
      <c r="B49" s="7">
        <v>258.45845099999997</v>
      </c>
      <c r="C49" s="7">
        <v>31999.232019999996</v>
      </c>
      <c r="D49" s="7">
        <v>102.709913</v>
      </c>
      <c r="E49" s="7">
        <v>29506.142139</v>
      </c>
    </row>
    <row r="50" spans="1:10" ht="16.5" x14ac:dyDescent="0.3">
      <c r="A50" s="6" t="s">
        <v>45</v>
      </c>
      <c r="B50" s="7">
        <v>1020.927312</v>
      </c>
      <c r="C50" s="7">
        <v>27236.420484000002</v>
      </c>
      <c r="D50" s="7">
        <v>1091.525492</v>
      </c>
      <c r="E50" s="7">
        <v>27258.846248000002</v>
      </c>
    </row>
    <row r="51" spans="1:10" ht="16.5" x14ac:dyDescent="0.3">
      <c r="A51" s="6" t="s">
        <v>46</v>
      </c>
      <c r="B51" s="7">
        <v>51.356521000000001</v>
      </c>
      <c r="C51" s="7">
        <v>14452.312</v>
      </c>
      <c r="D51" s="7">
        <v>77.404764000000014</v>
      </c>
      <c r="E51" s="7">
        <v>24793.663</v>
      </c>
    </row>
    <row r="52" spans="1:10" ht="16.5" x14ac:dyDescent="0.3">
      <c r="A52" s="6" t="s">
        <v>47</v>
      </c>
      <c r="B52" s="7">
        <v>268.64699999999999</v>
      </c>
      <c r="C52" s="7">
        <v>10044.745999999999</v>
      </c>
      <c r="D52" s="7">
        <v>786.053</v>
      </c>
      <c r="E52" s="7">
        <v>24343.306399999998</v>
      </c>
    </row>
    <row r="53" spans="1:10" ht="16.5" x14ac:dyDescent="0.3">
      <c r="A53" s="6" t="s">
        <v>200</v>
      </c>
      <c r="B53" s="7">
        <v>3.3250000000000002</v>
      </c>
      <c r="C53" s="7">
        <v>9437.8130000000001</v>
      </c>
      <c r="D53" s="7">
        <v>5.9729999999999999</v>
      </c>
      <c r="E53" s="7">
        <v>8770.6904429999995</v>
      </c>
    </row>
    <row r="54" spans="1:10" ht="16.5" x14ac:dyDescent="0.3">
      <c r="A54" s="6" t="s">
        <v>41</v>
      </c>
      <c r="B54" s="7">
        <v>391.64550000000003</v>
      </c>
      <c r="C54" s="7">
        <v>5633.3580000000002</v>
      </c>
      <c r="D54" s="7">
        <v>727.57950000000005</v>
      </c>
      <c r="E54" s="7">
        <v>14395.044</v>
      </c>
    </row>
    <row r="55" spans="1:10" ht="16.5" x14ac:dyDescent="0.3">
      <c r="A55" s="6" t="s">
        <v>52</v>
      </c>
      <c r="B55" s="7">
        <v>369.99400000000003</v>
      </c>
      <c r="C55" s="7">
        <v>5576.8819999999996</v>
      </c>
      <c r="D55" s="7">
        <v>723.83269999999993</v>
      </c>
      <c r="E55" s="7">
        <v>7231.34</v>
      </c>
    </row>
    <row r="56" spans="1:10" ht="16.5" x14ac:dyDescent="0.3">
      <c r="A56" s="6" t="s">
        <v>48</v>
      </c>
      <c r="B56" s="7">
        <v>463.3</v>
      </c>
      <c r="C56" s="7">
        <v>4754.3549999999996</v>
      </c>
      <c r="D56" s="7">
        <v>367.24</v>
      </c>
      <c r="E56" s="7">
        <v>5047.1769999999997</v>
      </c>
    </row>
    <row r="57" spans="1:10" ht="16.5" x14ac:dyDescent="0.3">
      <c r="A57" s="6" t="s">
        <v>50</v>
      </c>
      <c r="B57" s="7">
        <v>161.898</v>
      </c>
      <c r="C57" s="7">
        <v>3883.37</v>
      </c>
      <c r="D57" s="7">
        <v>96.602999999999994</v>
      </c>
      <c r="E57" s="7">
        <v>2794.3449999999998</v>
      </c>
    </row>
    <row r="58" spans="1:10" ht="16.5" x14ac:dyDescent="0.3">
      <c r="A58" s="6" t="s">
        <v>51</v>
      </c>
      <c r="B58" s="7">
        <v>729.94100000000003</v>
      </c>
      <c r="C58" s="7">
        <v>3526.8522699999999</v>
      </c>
      <c r="D58" s="7">
        <v>1152.67561</v>
      </c>
      <c r="E58" s="7">
        <v>4141.3769950000005</v>
      </c>
    </row>
    <row r="59" spans="1:10" ht="16.5" x14ac:dyDescent="0.3">
      <c r="A59" s="6" t="s">
        <v>49</v>
      </c>
      <c r="B59" s="7">
        <v>144.20140000000001</v>
      </c>
      <c r="C59" s="7">
        <v>2208.7377999999999</v>
      </c>
      <c r="D59" s="7">
        <v>1124.48306</v>
      </c>
      <c r="E59" s="7">
        <v>20462.649850000002</v>
      </c>
    </row>
    <row r="60" spans="1:10" ht="16.5" x14ac:dyDescent="0.3">
      <c r="A60" s="6" t="s">
        <v>52</v>
      </c>
      <c r="B60" s="7">
        <f>B43-SUM(B44:B59)</f>
        <v>1927.8352999999988</v>
      </c>
      <c r="C60" s="7">
        <f t="shared" ref="C60:E60" si="2">C43-SUM(C44:C59)</f>
        <v>4228.9467099998146</v>
      </c>
      <c r="D60" s="7">
        <f t="shared" si="2"/>
        <v>1928.9366119999995</v>
      </c>
      <c r="E60" s="7">
        <f t="shared" si="2"/>
        <v>12633.464288000134</v>
      </c>
    </row>
    <row r="61" spans="1:10" x14ac:dyDescent="0.25">
      <c r="A61" s="3" t="s">
        <v>53</v>
      </c>
      <c r="B61" s="4">
        <v>951543.08281599998</v>
      </c>
      <c r="C61" s="4">
        <v>1363338.165669</v>
      </c>
      <c r="D61" s="4">
        <v>830689.32393499999</v>
      </c>
      <c r="E61" s="4">
        <v>1497109.7229930002</v>
      </c>
    </row>
    <row r="62" spans="1:10" ht="16.5" x14ac:dyDescent="0.3">
      <c r="A62" s="6" t="s">
        <v>54</v>
      </c>
      <c r="B62" s="7">
        <v>508485</v>
      </c>
      <c r="C62" s="7">
        <v>760881.7979499998</v>
      </c>
      <c r="D62" s="7">
        <v>303951.09999999998</v>
      </c>
      <c r="E62" s="7">
        <v>802122.9310000001</v>
      </c>
      <c r="F62" s="25"/>
      <c r="G62" s="5"/>
      <c r="I62" s="8"/>
      <c r="J62" s="8"/>
    </row>
    <row r="63" spans="1:10" ht="16.5" x14ac:dyDescent="0.3">
      <c r="A63" s="6" t="s">
        <v>55</v>
      </c>
      <c r="B63" s="7">
        <v>4469.9879929999997</v>
      </c>
      <c r="C63" s="7">
        <v>235421.08594500003</v>
      </c>
      <c r="D63" s="7">
        <v>8379.7443399999993</v>
      </c>
      <c r="E63" s="7">
        <v>231563.08660800004</v>
      </c>
      <c r="I63" s="8"/>
      <c r="J63" s="8"/>
    </row>
    <row r="64" spans="1:10" ht="16.5" x14ac:dyDescent="0.3">
      <c r="A64" s="6" t="s">
        <v>57</v>
      </c>
      <c r="B64" s="7">
        <v>104404.875</v>
      </c>
      <c r="C64" s="7">
        <v>124697.52675599999</v>
      </c>
      <c r="D64" s="7">
        <v>154062.71</v>
      </c>
      <c r="E64" s="7">
        <v>153728.56099999999</v>
      </c>
      <c r="F64" s="25"/>
      <c r="G64" s="5"/>
      <c r="I64" s="8"/>
      <c r="J64" s="8"/>
    </row>
    <row r="65" spans="1:19" ht="16.5" x14ac:dyDescent="0.3">
      <c r="A65" s="6" t="s">
        <v>56</v>
      </c>
      <c r="B65" s="7">
        <v>6163.2030000000004</v>
      </c>
      <c r="C65" s="7">
        <v>59422.264000000003</v>
      </c>
      <c r="D65" s="7">
        <v>5371.1279999999997</v>
      </c>
      <c r="E65" s="7">
        <v>55647.968209999999</v>
      </c>
      <c r="F65" s="25"/>
      <c r="G65" s="5"/>
    </row>
    <row r="66" spans="1:19" ht="16.5" x14ac:dyDescent="0.3">
      <c r="A66" s="6" t="s">
        <v>58</v>
      </c>
      <c r="B66" s="7">
        <v>3111.0309999999999</v>
      </c>
      <c r="C66" s="7">
        <v>43428.33</v>
      </c>
      <c r="D66" s="7">
        <v>2861.65</v>
      </c>
      <c r="E66" s="7">
        <v>45683.904999999999</v>
      </c>
    </row>
    <row r="67" spans="1:19" ht="16.5" x14ac:dyDescent="0.3">
      <c r="A67" s="6" t="s">
        <v>60</v>
      </c>
      <c r="B67" s="7">
        <v>148875.092</v>
      </c>
      <c r="C67" s="7">
        <v>42015.845957999998</v>
      </c>
      <c r="D67" s="7">
        <v>115897.053</v>
      </c>
      <c r="E67" s="7">
        <v>33305.021882000001</v>
      </c>
    </row>
    <row r="68" spans="1:19" ht="16.5" x14ac:dyDescent="0.3">
      <c r="A68" s="6" t="s">
        <v>61</v>
      </c>
      <c r="B68" s="7">
        <v>57052.161</v>
      </c>
      <c r="C68" s="7">
        <v>25153.202000000001</v>
      </c>
      <c r="D68" s="7">
        <v>71136.048999999999</v>
      </c>
      <c r="E68" s="7">
        <v>31817.922999999999</v>
      </c>
    </row>
    <row r="69" spans="1:19" ht="16.5" x14ac:dyDescent="0.3">
      <c r="A69" s="6" t="s">
        <v>64</v>
      </c>
      <c r="B69" s="7">
        <v>84098.851128000009</v>
      </c>
      <c r="C69" s="7">
        <v>22392.115310000001</v>
      </c>
      <c r="D69" s="7">
        <v>114707.47076500001</v>
      </c>
      <c r="E69" s="7">
        <v>31139.595000000001</v>
      </c>
    </row>
    <row r="70" spans="1:19" ht="16.5" x14ac:dyDescent="0.3">
      <c r="A70" s="6" t="s">
        <v>62</v>
      </c>
      <c r="B70" s="7">
        <v>4927.5688200000004</v>
      </c>
      <c r="C70" s="7">
        <v>18375.501349999999</v>
      </c>
      <c r="D70" s="7">
        <v>2033.903</v>
      </c>
      <c r="E70" s="7">
        <v>26429.758292999999</v>
      </c>
    </row>
    <row r="71" spans="1:19" ht="16.5" x14ac:dyDescent="0.3">
      <c r="A71" s="6" t="s">
        <v>63</v>
      </c>
      <c r="B71" s="7">
        <v>1289.0070900000001</v>
      </c>
      <c r="C71" s="7">
        <v>12365.885400000001</v>
      </c>
      <c r="D71" s="7">
        <v>251.15700000000001</v>
      </c>
      <c r="E71" s="7">
        <v>340.75099999999998</v>
      </c>
    </row>
    <row r="72" spans="1:19" ht="16.5" x14ac:dyDescent="0.3">
      <c r="A72" s="6" t="s">
        <v>59</v>
      </c>
      <c r="B72" s="7">
        <v>5604.7089999999998</v>
      </c>
      <c r="C72" s="7">
        <v>11559.552</v>
      </c>
      <c r="D72" s="7">
        <v>11510.927</v>
      </c>
      <c r="E72" s="7">
        <v>64979.684999999998</v>
      </c>
    </row>
    <row r="73" spans="1:19" ht="16.5" x14ac:dyDescent="0.3">
      <c r="A73" s="6" t="s">
        <v>64</v>
      </c>
      <c r="B73" s="7">
        <f>B61-SUM(B62:B72)</f>
        <v>23061.59678500006</v>
      </c>
      <c r="C73" s="7">
        <f t="shared" ref="C73:E73" si="3">C61-SUM(C62:C72)</f>
        <v>7625.0590000001248</v>
      </c>
      <c r="D73" s="7">
        <f t="shared" si="3"/>
        <v>40526.431830000016</v>
      </c>
      <c r="E73" s="7">
        <f t="shared" si="3"/>
        <v>20350.537000000011</v>
      </c>
    </row>
    <row r="74" spans="1:19" x14ac:dyDescent="0.25">
      <c r="A74" s="3" t="s">
        <v>65</v>
      </c>
      <c r="B74" s="4">
        <v>1174039.7669270008</v>
      </c>
      <c r="C74" s="4">
        <v>7533411.6778749982</v>
      </c>
      <c r="D74" s="4">
        <v>863426.98415499984</v>
      </c>
      <c r="E74" s="4">
        <v>6516926.5809829999</v>
      </c>
      <c r="P74" s="5"/>
      <c r="Q74" s="5"/>
      <c r="R74" s="5"/>
      <c r="S74" s="5"/>
    </row>
    <row r="75" spans="1:19" ht="16.5" x14ac:dyDescent="0.3">
      <c r="A75" s="6" t="s">
        <v>66</v>
      </c>
      <c r="B75" s="7">
        <v>867230.326</v>
      </c>
      <c r="C75" s="7">
        <v>4326790.6038300004</v>
      </c>
      <c r="D75" s="7">
        <v>602710.77439999999</v>
      </c>
      <c r="E75" s="7">
        <v>3594636.0657999991</v>
      </c>
      <c r="G75" s="5"/>
      <c r="H75" s="5"/>
      <c r="I75" s="5"/>
      <c r="P75" s="5"/>
      <c r="Q75" s="5"/>
      <c r="R75" s="5"/>
      <c r="S75" s="5"/>
    </row>
    <row r="76" spans="1:19" ht="16.5" x14ac:dyDescent="0.3">
      <c r="A76" s="6" t="s">
        <v>67</v>
      </c>
      <c r="B76" s="7">
        <v>167416.09135000003</v>
      </c>
      <c r="C76" s="7">
        <v>1112262.705785</v>
      </c>
      <c r="D76" s="7">
        <v>101750.856</v>
      </c>
      <c r="E76" s="7">
        <v>879302.25263000012</v>
      </c>
      <c r="P76" s="5"/>
      <c r="Q76" s="5"/>
      <c r="R76" s="5"/>
      <c r="S76" s="5"/>
    </row>
    <row r="77" spans="1:19" ht="16.5" x14ac:dyDescent="0.3">
      <c r="A77" s="6" t="s">
        <v>227</v>
      </c>
      <c r="B77" s="7">
        <v>83.524707000000021</v>
      </c>
      <c r="C77" s="7">
        <v>550977.10976500041</v>
      </c>
      <c r="D77" s="7">
        <v>74.661697000000004</v>
      </c>
      <c r="E77" s="7">
        <v>728384.01574299962</v>
      </c>
      <c r="L77" s="5"/>
      <c r="M77" s="5"/>
      <c r="N77" s="5"/>
      <c r="O77" s="5"/>
      <c r="P77" s="5"/>
      <c r="Q77" s="5"/>
      <c r="R77" s="5"/>
      <c r="S77" s="5"/>
    </row>
    <row r="78" spans="1:19" ht="16.5" x14ac:dyDescent="0.3">
      <c r="A78" s="6" t="s">
        <v>68</v>
      </c>
      <c r="B78" s="7">
        <v>2624.8493479999997</v>
      </c>
      <c r="C78" s="7">
        <v>326707.66804099997</v>
      </c>
      <c r="D78" s="7">
        <v>1036.4300239999998</v>
      </c>
      <c r="E78" s="7">
        <v>130343.690791</v>
      </c>
      <c r="P78" s="5"/>
      <c r="Q78" s="5"/>
      <c r="R78" s="5"/>
      <c r="S78" s="5"/>
    </row>
    <row r="79" spans="1:19" ht="16.5" x14ac:dyDescent="0.3">
      <c r="A79" s="6" t="s">
        <v>201</v>
      </c>
      <c r="B79" s="7">
        <v>568.75706500000001</v>
      </c>
      <c r="C79" s="7">
        <v>99359.58557000001</v>
      </c>
      <c r="D79" s="7">
        <v>358.14232000000015</v>
      </c>
      <c r="E79" s="7">
        <v>59957.519218999994</v>
      </c>
      <c r="L79" s="5"/>
      <c r="M79" s="5"/>
      <c r="N79" s="5"/>
      <c r="O79" s="5"/>
      <c r="P79" s="5"/>
      <c r="Q79" s="5"/>
      <c r="R79" s="5"/>
      <c r="S79" s="5"/>
    </row>
    <row r="80" spans="1:19" ht="16.5" x14ac:dyDescent="0.3">
      <c r="A80" s="6" t="s">
        <v>73</v>
      </c>
      <c r="B80" s="7">
        <v>14.888121</v>
      </c>
      <c r="C80" s="7">
        <v>95362.282289999988</v>
      </c>
      <c r="D80" s="7">
        <v>10.897306</v>
      </c>
      <c r="E80" s="7">
        <v>70172.111233000003</v>
      </c>
      <c r="P80" s="5"/>
      <c r="Q80" s="5"/>
      <c r="R80" s="5"/>
      <c r="S80" s="5"/>
    </row>
    <row r="81" spans="1:19" ht="16.5" x14ac:dyDescent="0.3">
      <c r="A81" s="6" t="s">
        <v>74</v>
      </c>
      <c r="B81" s="7">
        <v>1281.802273</v>
      </c>
      <c r="C81" s="7">
        <v>89894.331111000007</v>
      </c>
      <c r="D81" s="7">
        <v>365.94818299999997</v>
      </c>
      <c r="E81" s="7">
        <v>52024.244046</v>
      </c>
      <c r="P81" s="5"/>
      <c r="Q81" s="5"/>
      <c r="R81" s="5"/>
      <c r="S81" s="5"/>
    </row>
    <row r="82" spans="1:19" ht="16.5" x14ac:dyDescent="0.3">
      <c r="A82" s="6" t="s">
        <v>69</v>
      </c>
      <c r="B82" s="7">
        <v>151.25448299999999</v>
      </c>
      <c r="C82" s="7">
        <v>74108.168575000003</v>
      </c>
      <c r="D82" s="7">
        <v>326.67036300000001</v>
      </c>
      <c r="E82" s="7">
        <v>162116.898842</v>
      </c>
      <c r="L82" s="5"/>
      <c r="M82" s="5"/>
      <c r="N82" s="5"/>
      <c r="O82" s="5"/>
      <c r="P82" s="5"/>
      <c r="Q82" s="5"/>
      <c r="R82" s="5"/>
      <c r="S82" s="5"/>
    </row>
    <row r="83" spans="1:19" ht="16.5" x14ac:dyDescent="0.3">
      <c r="A83" s="6" t="s">
        <v>202</v>
      </c>
      <c r="B83" s="7">
        <v>12269.601396000002</v>
      </c>
      <c r="C83" s="7">
        <v>68222.200687999997</v>
      </c>
      <c r="D83" s="7">
        <v>3640.3878900000004</v>
      </c>
      <c r="E83" s="7">
        <v>42732.279909999997</v>
      </c>
      <c r="L83" s="5"/>
      <c r="M83" s="5"/>
      <c r="N83" s="5"/>
      <c r="O83" s="5"/>
      <c r="P83" s="5"/>
      <c r="Q83" s="5"/>
      <c r="R83" s="5"/>
      <c r="S83" s="5"/>
    </row>
    <row r="84" spans="1:19" ht="16.5" x14ac:dyDescent="0.3">
      <c r="A84" s="6" t="s">
        <v>76</v>
      </c>
      <c r="B84" s="7">
        <v>3722.8853970000005</v>
      </c>
      <c r="C84" s="7">
        <v>63280.482999</v>
      </c>
      <c r="D84" s="7">
        <v>4583.8066039999994</v>
      </c>
      <c r="E84" s="7">
        <v>81344.756905000002</v>
      </c>
      <c r="P84" s="5"/>
      <c r="Q84" s="5"/>
      <c r="R84" s="5"/>
      <c r="S84" s="5"/>
    </row>
    <row r="85" spans="1:19" ht="16.5" x14ac:dyDescent="0.3">
      <c r="A85" s="6" t="s">
        <v>70</v>
      </c>
      <c r="B85" s="7">
        <v>269.41723999999994</v>
      </c>
      <c r="C85" s="7">
        <v>59688.796484999999</v>
      </c>
      <c r="D85" s="7">
        <v>273.89578</v>
      </c>
      <c r="E85" s="7">
        <v>67782.940927999996</v>
      </c>
      <c r="P85" s="5"/>
      <c r="Q85" s="5"/>
      <c r="R85" s="5"/>
      <c r="S85" s="5"/>
    </row>
    <row r="86" spans="1:19" ht="16.5" x14ac:dyDescent="0.3">
      <c r="A86" s="6" t="s">
        <v>71</v>
      </c>
      <c r="B86" s="7">
        <v>2841.1762960000001</v>
      </c>
      <c r="C86" s="7">
        <v>53190.382627999999</v>
      </c>
      <c r="D86" s="7">
        <v>1703.870089</v>
      </c>
      <c r="E86" s="7">
        <v>49419.003136999992</v>
      </c>
      <c r="P86" s="5"/>
      <c r="Q86" s="5"/>
      <c r="R86" s="5"/>
      <c r="S86" s="5"/>
    </row>
    <row r="87" spans="1:19" ht="16.5" x14ac:dyDescent="0.3">
      <c r="A87" s="6" t="s">
        <v>75</v>
      </c>
      <c r="B87" s="7">
        <v>93467.721000000005</v>
      </c>
      <c r="C87" s="7">
        <v>49242.915999999997</v>
      </c>
      <c r="D87" s="7">
        <v>128312.8055</v>
      </c>
      <c r="E87" s="7">
        <v>69944.505999999994</v>
      </c>
      <c r="P87" s="5"/>
      <c r="Q87" s="5"/>
      <c r="R87" s="5"/>
      <c r="S87" s="5"/>
    </row>
    <row r="88" spans="1:19" ht="16.5" x14ac:dyDescent="0.3">
      <c r="A88" s="6" t="s">
        <v>72</v>
      </c>
      <c r="B88" s="7">
        <v>5367.762279999999</v>
      </c>
      <c r="C88" s="7">
        <v>45785.461264000005</v>
      </c>
      <c r="D88" s="7">
        <v>2880.4520000000002</v>
      </c>
      <c r="E88" s="7">
        <v>30877.361542999999</v>
      </c>
      <c r="L88" s="5"/>
      <c r="M88" s="5"/>
      <c r="N88" s="5"/>
      <c r="O88" s="5"/>
      <c r="P88" s="5"/>
      <c r="Q88" s="5"/>
      <c r="R88" s="5"/>
      <c r="S88" s="5"/>
    </row>
    <row r="89" spans="1:19" ht="16.5" x14ac:dyDescent="0.3">
      <c r="A89" s="6" t="s">
        <v>84</v>
      </c>
      <c r="B89" s="7">
        <v>478.19512800000001</v>
      </c>
      <c r="C89" s="7">
        <v>45638.990940999989</v>
      </c>
      <c r="D89" s="7">
        <v>422.64281999999997</v>
      </c>
      <c r="E89" s="7">
        <v>41508.935270000002</v>
      </c>
      <c r="P89" s="5"/>
      <c r="Q89" s="5"/>
      <c r="R89" s="5"/>
      <c r="S89" s="5"/>
    </row>
    <row r="90" spans="1:19" ht="16.5" x14ac:dyDescent="0.3">
      <c r="A90" s="6" t="s">
        <v>79</v>
      </c>
      <c r="B90" s="7">
        <v>1617.2873430000002</v>
      </c>
      <c r="C90" s="7">
        <v>45525.783675999992</v>
      </c>
      <c r="D90" s="7">
        <v>1768.5167100000001</v>
      </c>
      <c r="E90" s="7">
        <v>43938.828496999995</v>
      </c>
      <c r="P90" s="5"/>
      <c r="Q90" s="5"/>
      <c r="R90" s="5"/>
      <c r="S90" s="5"/>
    </row>
    <row r="91" spans="1:19" ht="16.5" x14ac:dyDescent="0.3">
      <c r="A91" s="6" t="s">
        <v>82</v>
      </c>
      <c r="B91" s="7">
        <v>2264.5989030000001</v>
      </c>
      <c r="C91" s="7">
        <v>44077.861981000002</v>
      </c>
      <c r="D91" s="7">
        <v>1556.1569550000002</v>
      </c>
      <c r="E91" s="7">
        <v>18063.446124999999</v>
      </c>
      <c r="P91" s="5"/>
      <c r="Q91" s="5"/>
      <c r="R91" s="5"/>
      <c r="S91" s="5"/>
    </row>
    <row r="92" spans="1:19" ht="16.5" x14ac:dyDescent="0.3">
      <c r="A92" s="6" t="s">
        <v>77</v>
      </c>
      <c r="B92" s="7">
        <v>634.99300000000005</v>
      </c>
      <c r="C92" s="7">
        <v>43693.104079999997</v>
      </c>
      <c r="D92" s="7">
        <v>573.91499999999996</v>
      </c>
      <c r="E92" s="7">
        <v>37405.936590000005</v>
      </c>
      <c r="L92" s="5"/>
      <c r="M92" s="5"/>
      <c r="N92" s="5"/>
      <c r="O92" s="5"/>
      <c r="P92" s="5"/>
      <c r="Q92" s="5"/>
      <c r="R92" s="5"/>
      <c r="S92" s="5"/>
    </row>
    <row r="93" spans="1:19" ht="16.5" x14ac:dyDescent="0.3">
      <c r="A93" s="6" t="s">
        <v>80</v>
      </c>
      <c r="B93" s="7">
        <v>3593.3769899999998</v>
      </c>
      <c r="C93" s="7">
        <v>38816.904756999997</v>
      </c>
      <c r="D93" s="7">
        <v>2733.9213</v>
      </c>
      <c r="E93" s="7">
        <v>29287.010031000002</v>
      </c>
      <c r="P93" s="5"/>
      <c r="Q93" s="5"/>
      <c r="R93" s="5"/>
      <c r="S93" s="5"/>
    </row>
    <row r="94" spans="1:19" ht="16.5" x14ac:dyDescent="0.3">
      <c r="A94" s="6" t="s">
        <v>83</v>
      </c>
      <c r="B94" s="7">
        <v>2324.1846410000003</v>
      </c>
      <c r="C94" s="7">
        <v>31658.101979999999</v>
      </c>
      <c r="D94" s="7">
        <v>2066.9751590000001</v>
      </c>
      <c r="E94" s="7">
        <v>30285.857954999999</v>
      </c>
      <c r="L94" s="5"/>
      <c r="M94" s="5"/>
      <c r="N94" s="5"/>
      <c r="O94" s="5"/>
      <c r="P94" s="5"/>
      <c r="Q94" s="5"/>
      <c r="R94" s="5"/>
      <c r="S94" s="5"/>
    </row>
    <row r="95" spans="1:19" ht="16.5" x14ac:dyDescent="0.3">
      <c r="A95" s="6" t="s">
        <v>87</v>
      </c>
      <c r="B95" s="7">
        <v>103.431528</v>
      </c>
      <c r="C95" s="7">
        <v>26944.617574999997</v>
      </c>
      <c r="D95" s="7">
        <v>108.37008499999999</v>
      </c>
      <c r="E95" s="7">
        <v>20273.553197000001</v>
      </c>
      <c r="L95" s="5"/>
      <c r="M95" s="5"/>
      <c r="N95" s="5"/>
      <c r="O95" s="5"/>
      <c r="P95" s="5"/>
      <c r="Q95" s="5"/>
      <c r="R95" s="5"/>
      <c r="S95" s="5"/>
    </row>
    <row r="96" spans="1:19" ht="16.5" x14ac:dyDescent="0.3">
      <c r="A96" s="6" t="s">
        <v>85</v>
      </c>
      <c r="B96" s="7">
        <v>992.6086499999999</v>
      </c>
      <c r="C96" s="7">
        <v>25240.616719000001</v>
      </c>
      <c r="D96" s="7">
        <v>1292.5886200000002</v>
      </c>
      <c r="E96" s="7">
        <v>24499.842279</v>
      </c>
      <c r="P96" s="5"/>
      <c r="Q96" s="5"/>
      <c r="R96" s="5"/>
      <c r="S96" s="5"/>
    </row>
    <row r="97" spans="1:19" ht="16.5" x14ac:dyDescent="0.3">
      <c r="A97" s="6" t="s">
        <v>86</v>
      </c>
      <c r="B97" s="7">
        <v>36.057879</v>
      </c>
      <c r="C97" s="7">
        <v>24780.769098000004</v>
      </c>
      <c r="D97" s="7">
        <v>98.61877299999999</v>
      </c>
      <c r="E97" s="7">
        <v>25024.802638999998</v>
      </c>
      <c r="L97" s="5"/>
      <c r="M97" s="5"/>
      <c r="N97" s="5"/>
      <c r="O97" s="5"/>
      <c r="P97" s="5"/>
      <c r="Q97" s="5"/>
      <c r="R97" s="5"/>
      <c r="S97" s="5"/>
    </row>
    <row r="98" spans="1:19" ht="16.5" x14ac:dyDescent="0.3">
      <c r="A98" s="6" t="s">
        <v>78</v>
      </c>
      <c r="B98" s="7">
        <v>530.25863000000004</v>
      </c>
      <c r="C98" s="7">
        <v>24560.024694</v>
      </c>
      <c r="D98" s="7">
        <v>854.214066</v>
      </c>
      <c r="E98" s="7">
        <v>47915.892999999996</v>
      </c>
      <c r="P98" s="5"/>
      <c r="Q98" s="5"/>
      <c r="R98" s="5"/>
      <c r="S98" s="5"/>
    </row>
    <row r="99" spans="1:19" ht="16.5" x14ac:dyDescent="0.3">
      <c r="A99" s="6" t="s">
        <v>81</v>
      </c>
      <c r="B99" s="7">
        <v>150.9392</v>
      </c>
      <c r="C99" s="7">
        <v>23949.281222999998</v>
      </c>
      <c r="D99" s="7">
        <v>302.07621999999998</v>
      </c>
      <c r="E99" s="7">
        <v>35726.671625000003</v>
      </c>
      <c r="P99" s="5"/>
      <c r="Q99" s="5"/>
      <c r="R99" s="5"/>
      <c r="S99" s="5"/>
    </row>
    <row r="100" spans="1:19" ht="16.5" x14ac:dyDescent="0.3">
      <c r="A100" s="6" t="s">
        <v>89</v>
      </c>
      <c r="B100" s="7">
        <v>1208.8838000000001</v>
      </c>
      <c r="C100" s="7">
        <v>23464.755424999999</v>
      </c>
      <c r="D100" s="7">
        <v>440.38499999999999</v>
      </c>
      <c r="E100" s="7">
        <v>9037.0360000000001</v>
      </c>
      <c r="P100" s="5"/>
      <c r="Q100" s="5"/>
      <c r="R100" s="5"/>
      <c r="S100" s="5"/>
    </row>
    <row r="101" spans="1:19" ht="16.5" x14ac:dyDescent="0.3">
      <c r="A101" s="6" t="s">
        <v>88</v>
      </c>
      <c r="B101" s="7">
        <v>360.61658899999992</v>
      </c>
      <c r="C101" s="7">
        <v>16716.951324000001</v>
      </c>
      <c r="D101" s="7">
        <v>336.02815999999996</v>
      </c>
      <c r="E101" s="7">
        <v>18670.810000000001</v>
      </c>
      <c r="P101" s="5"/>
      <c r="Q101" s="5"/>
      <c r="R101" s="5"/>
      <c r="S101" s="5"/>
    </row>
    <row r="102" spans="1:19" ht="16.5" x14ac:dyDescent="0.3">
      <c r="A102" s="6" t="s">
        <v>203</v>
      </c>
      <c r="B102" s="7">
        <v>63.727689999999996</v>
      </c>
      <c r="C102" s="7">
        <v>15368.12</v>
      </c>
      <c r="D102" s="7">
        <v>79.952079999999995</v>
      </c>
      <c r="E102" s="7">
        <v>19298.947</v>
      </c>
      <c r="L102" s="5"/>
      <c r="M102" s="5"/>
      <c r="N102" s="5"/>
      <c r="O102" s="5"/>
      <c r="P102" s="5"/>
      <c r="Q102" s="5"/>
      <c r="R102" s="5"/>
      <c r="S102" s="5"/>
    </row>
    <row r="103" spans="1:19" ht="16.5" x14ac:dyDescent="0.3">
      <c r="A103" s="6" t="s">
        <v>180</v>
      </c>
      <c r="B103" s="7">
        <v>127.91664000000002</v>
      </c>
      <c r="C103" s="7">
        <v>9312.9458559999985</v>
      </c>
      <c r="D103" s="7">
        <v>124.53062599999998</v>
      </c>
      <c r="E103" s="7">
        <v>5927.7413339999994</v>
      </c>
      <c r="P103" s="5"/>
      <c r="Q103" s="5"/>
      <c r="R103" s="5"/>
      <c r="S103" s="5"/>
    </row>
    <row r="104" spans="1:19" ht="16.5" x14ac:dyDescent="0.3">
      <c r="A104" s="6" t="s">
        <v>90</v>
      </c>
      <c r="B104" s="7">
        <f>B74-SUM(B75:B103)</f>
        <v>2242.6333600007929</v>
      </c>
      <c r="C104" s="7">
        <f t="shared" ref="C104:E104" si="4">C74-SUM(C75:C103)</f>
        <v>78790.153514997102</v>
      </c>
      <c r="D104" s="7">
        <f t="shared" si="4"/>
        <v>2638.4944249996915</v>
      </c>
      <c r="E104" s="7">
        <f t="shared" si="4"/>
        <v>91023.622714001685</v>
      </c>
      <c r="P104" s="5"/>
      <c r="Q104" s="5"/>
      <c r="R104" s="5"/>
      <c r="S104" s="5"/>
    </row>
    <row r="105" spans="1:19" x14ac:dyDescent="0.25">
      <c r="A105" s="3" t="s">
        <v>91</v>
      </c>
      <c r="B105" s="4">
        <v>50.343819999999994</v>
      </c>
      <c r="C105" s="4">
        <v>14758.920473000002</v>
      </c>
      <c r="D105" s="4">
        <v>110.359528</v>
      </c>
      <c r="E105" s="4">
        <v>16657.616449999998</v>
      </c>
      <c r="L105" s="5"/>
      <c r="M105" s="5"/>
      <c r="N105" s="5"/>
      <c r="O105" s="5"/>
      <c r="P105" s="5"/>
      <c r="Q105" s="5"/>
      <c r="R105" s="5"/>
      <c r="S105" s="5"/>
    </row>
    <row r="106" spans="1:19" ht="16.5" x14ac:dyDescent="0.3">
      <c r="A106" s="6" t="s">
        <v>92</v>
      </c>
      <c r="B106" s="7">
        <v>28.579819999999994</v>
      </c>
      <c r="C106" s="7">
        <v>3769.7944730000004</v>
      </c>
      <c r="D106" s="7">
        <v>83.869627999999992</v>
      </c>
      <c r="E106" s="7">
        <v>3744.1374500000002</v>
      </c>
      <c r="P106" s="5"/>
      <c r="Q106" s="5"/>
      <c r="R106" s="5"/>
      <c r="S106" s="5"/>
    </row>
    <row r="107" spans="1:19" ht="16.5" x14ac:dyDescent="0.3">
      <c r="A107" s="6" t="s">
        <v>93</v>
      </c>
      <c r="B107" s="7">
        <f>B105-B106</f>
        <v>21.763999999999999</v>
      </c>
      <c r="C107" s="7">
        <f t="shared" ref="C107:E107" si="5">C105-C106</f>
        <v>10989.126000000002</v>
      </c>
      <c r="D107" s="7">
        <f t="shared" si="5"/>
        <v>26.489900000000006</v>
      </c>
      <c r="E107" s="7">
        <f t="shared" si="5"/>
        <v>12913.478999999998</v>
      </c>
      <c r="L107" s="5"/>
      <c r="M107" s="5"/>
      <c r="N107" s="5"/>
      <c r="O107" s="5"/>
      <c r="P107" s="5"/>
      <c r="Q107" s="5"/>
      <c r="R107" s="5"/>
      <c r="S107" s="5"/>
    </row>
    <row r="108" spans="1:19" x14ac:dyDescent="0.25">
      <c r="A108" s="3" t="s">
        <v>94</v>
      </c>
      <c r="B108" s="4">
        <v>26712.701691999995</v>
      </c>
      <c r="C108" s="4">
        <v>7066153.2505879952</v>
      </c>
      <c r="D108" s="4">
        <v>26858.437364999998</v>
      </c>
      <c r="E108" s="4">
        <v>6363321.5543210004</v>
      </c>
      <c r="P108" s="5"/>
      <c r="Q108" s="5"/>
      <c r="R108" s="5"/>
      <c r="S108" s="5"/>
    </row>
    <row r="109" spans="1:19" ht="16.5" x14ac:dyDescent="0.3">
      <c r="A109" s="6" t="s">
        <v>95</v>
      </c>
      <c r="B109" s="7">
        <v>19500.169317999997</v>
      </c>
      <c r="C109" s="7">
        <v>4035547.0056810002</v>
      </c>
      <c r="D109" s="7">
        <v>18325.402563999996</v>
      </c>
      <c r="E109" s="7">
        <v>3879349.5310219992</v>
      </c>
      <c r="P109" s="5"/>
      <c r="Q109" s="5"/>
      <c r="R109" s="5"/>
      <c r="S109" s="5"/>
    </row>
    <row r="110" spans="1:19" ht="16.5" x14ac:dyDescent="0.3">
      <c r="A110" s="6" t="s">
        <v>96</v>
      </c>
      <c r="B110" s="7">
        <v>253.68208200000004</v>
      </c>
      <c r="C110" s="7">
        <v>1167928.3876090003</v>
      </c>
      <c r="D110" s="7">
        <v>201.176523</v>
      </c>
      <c r="E110" s="7">
        <v>814095.66341299994</v>
      </c>
      <c r="P110" s="5"/>
      <c r="Q110" s="5"/>
      <c r="R110" s="5"/>
      <c r="S110" s="5"/>
    </row>
    <row r="111" spans="1:19" ht="16.5" x14ac:dyDescent="0.3">
      <c r="A111" s="6" t="s">
        <v>97</v>
      </c>
      <c r="B111" s="7">
        <v>1550.6607260000001</v>
      </c>
      <c r="C111" s="7">
        <v>783367.8823060001</v>
      </c>
      <c r="D111" s="7">
        <v>1393.6012559999999</v>
      </c>
      <c r="E111" s="7">
        <v>668522.47975100006</v>
      </c>
      <c r="P111" s="5"/>
      <c r="Q111" s="5"/>
      <c r="R111" s="5"/>
      <c r="S111" s="5"/>
    </row>
    <row r="112" spans="1:19" ht="16.5" x14ac:dyDescent="0.3">
      <c r="A112" s="6" t="s">
        <v>98</v>
      </c>
      <c r="B112" s="7">
        <v>22.324857999999995</v>
      </c>
      <c r="C112" s="7">
        <v>195685.99394999997</v>
      </c>
      <c r="D112" s="7">
        <v>31.544847000000001</v>
      </c>
      <c r="E112" s="7">
        <v>135170.25588999997</v>
      </c>
      <c r="P112" s="5"/>
      <c r="Q112" s="5"/>
      <c r="R112" s="5"/>
      <c r="S112" s="5"/>
    </row>
    <row r="113" spans="1:19" ht="16.5" x14ac:dyDescent="0.3">
      <c r="A113" s="6" t="s">
        <v>99</v>
      </c>
      <c r="B113" s="7">
        <v>211.57474599999995</v>
      </c>
      <c r="C113" s="7">
        <v>155903.194108</v>
      </c>
      <c r="D113" s="7">
        <v>126.50741000000001</v>
      </c>
      <c r="E113" s="7">
        <v>149634.22384400002</v>
      </c>
      <c r="P113" s="5"/>
      <c r="Q113" s="5"/>
      <c r="R113" s="5"/>
      <c r="S113" s="5"/>
    </row>
    <row r="114" spans="1:19" ht="16.5" x14ac:dyDescent="0.3">
      <c r="A114" s="6" t="s">
        <v>205</v>
      </c>
      <c r="B114" s="7">
        <v>352.00615099999993</v>
      </c>
      <c r="C114" s="7">
        <v>110333.03262199998</v>
      </c>
      <c r="D114" s="7">
        <v>618.36585000000002</v>
      </c>
      <c r="E114" s="7">
        <v>159898.19179299998</v>
      </c>
      <c r="L114" s="5"/>
      <c r="M114" s="5"/>
      <c r="N114" s="5"/>
      <c r="O114" s="5"/>
      <c r="P114" s="5"/>
      <c r="Q114" s="5"/>
      <c r="R114" s="5"/>
      <c r="S114" s="5"/>
    </row>
    <row r="115" spans="1:19" ht="16.5" x14ac:dyDescent="0.3">
      <c r="A115" s="6" t="s">
        <v>102</v>
      </c>
      <c r="B115" s="7">
        <v>542.38795999999991</v>
      </c>
      <c r="C115" s="7">
        <v>60998.372660000001</v>
      </c>
      <c r="D115" s="7">
        <v>547.40528000000006</v>
      </c>
      <c r="E115" s="7">
        <v>58848.702384000033</v>
      </c>
      <c r="P115" s="5"/>
      <c r="Q115" s="5"/>
      <c r="R115" s="5"/>
      <c r="S115" s="5"/>
    </row>
    <row r="116" spans="1:19" ht="16.5" x14ac:dyDescent="0.3">
      <c r="A116" s="6" t="s">
        <v>100</v>
      </c>
      <c r="B116" s="7">
        <v>772.51440100000013</v>
      </c>
      <c r="C116" s="7">
        <v>59241.803</v>
      </c>
      <c r="D116" s="7">
        <v>535.47991500000001</v>
      </c>
      <c r="E116" s="7">
        <v>40235.163999999997</v>
      </c>
      <c r="L116" s="5"/>
      <c r="M116" s="5"/>
      <c r="N116" s="5"/>
      <c r="O116" s="5"/>
      <c r="P116" s="5"/>
      <c r="Q116" s="5"/>
      <c r="R116" s="5"/>
      <c r="S116" s="5"/>
    </row>
    <row r="117" spans="1:19" ht="16.5" x14ac:dyDescent="0.3">
      <c r="A117" s="6" t="s">
        <v>103</v>
      </c>
      <c r="B117" s="7">
        <v>297.127272</v>
      </c>
      <c r="C117" s="7">
        <v>50892.946475999997</v>
      </c>
      <c r="D117" s="7">
        <v>334.68622399999998</v>
      </c>
      <c r="E117" s="7">
        <v>46067.107560000004</v>
      </c>
      <c r="P117" s="5"/>
      <c r="Q117" s="5"/>
      <c r="R117" s="5"/>
      <c r="S117" s="5"/>
    </row>
    <row r="118" spans="1:19" ht="16.5" x14ac:dyDescent="0.3">
      <c r="A118" s="6" t="s">
        <v>104</v>
      </c>
      <c r="B118" s="7">
        <v>221.99836999999999</v>
      </c>
      <c r="C118" s="7">
        <v>35940.175891000006</v>
      </c>
      <c r="D118" s="7">
        <v>301.980617</v>
      </c>
      <c r="E118" s="7">
        <v>36769.612402999999</v>
      </c>
      <c r="P118" s="5"/>
      <c r="Q118" s="5"/>
      <c r="R118" s="5"/>
      <c r="S118" s="5"/>
    </row>
    <row r="119" spans="1:19" ht="16.5" x14ac:dyDescent="0.3">
      <c r="A119" s="6" t="s">
        <v>101</v>
      </c>
      <c r="B119" s="7">
        <v>7.8905000000000003</v>
      </c>
      <c r="C119" s="7">
        <v>35794.118999999999</v>
      </c>
      <c r="D119" s="7">
        <v>10.013999999999999</v>
      </c>
      <c r="E119" s="7">
        <v>45711.127999999997</v>
      </c>
      <c r="P119" s="5"/>
      <c r="Q119" s="5"/>
      <c r="R119" s="5"/>
      <c r="S119" s="5"/>
    </row>
    <row r="120" spans="1:19" ht="16.5" x14ac:dyDescent="0.3">
      <c r="A120" s="6" t="s">
        <v>106</v>
      </c>
      <c r="B120" s="7">
        <v>97.895049999999983</v>
      </c>
      <c r="C120" s="7">
        <v>33322.378545</v>
      </c>
      <c r="D120" s="7">
        <v>261.404788</v>
      </c>
      <c r="E120" s="7">
        <v>40544.394066000001</v>
      </c>
      <c r="P120" s="5"/>
      <c r="Q120" s="5"/>
      <c r="R120" s="5"/>
      <c r="S120" s="5"/>
    </row>
    <row r="121" spans="1:19" ht="16.5" x14ac:dyDescent="0.3">
      <c r="A121" s="6" t="s">
        <v>113</v>
      </c>
      <c r="B121" s="7">
        <v>304.39800000000002</v>
      </c>
      <c r="C121" s="7">
        <v>28756.101999999999</v>
      </c>
      <c r="D121" s="7">
        <v>239.9228</v>
      </c>
      <c r="E121" s="7">
        <v>21071.057310000004</v>
      </c>
      <c r="P121" s="5"/>
      <c r="Q121" s="5"/>
      <c r="R121" s="5"/>
      <c r="S121" s="5"/>
    </row>
    <row r="122" spans="1:19" ht="16.5" x14ac:dyDescent="0.3">
      <c r="A122" s="6" t="s">
        <v>189</v>
      </c>
      <c r="B122" s="7">
        <v>160.803</v>
      </c>
      <c r="C122" s="7">
        <v>23834.404999999999</v>
      </c>
      <c r="D122" s="7">
        <v>113.68594999999999</v>
      </c>
      <c r="E122" s="7">
        <v>7956.192</v>
      </c>
      <c r="L122" s="5"/>
      <c r="M122" s="5"/>
      <c r="N122" s="5"/>
      <c r="O122" s="5"/>
      <c r="P122" s="5"/>
      <c r="Q122" s="5"/>
      <c r="R122" s="5"/>
      <c r="S122" s="5"/>
    </row>
    <row r="123" spans="1:19" ht="16.5" x14ac:dyDescent="0.3">
      <c r="A123" s="6" t="s">
        <v>105</v>
      </c>
      <c r="B123" s="7">
        <v>122.60577999999998</v>
      </c>
      <c r="C123" s="7">
        <v>23078.284</v>
      </c>
      <c r="D123" s="7">
        <v>132.42237</v>
      </c>
      <c r="E123" s="7">
        <v>27091.381000000001</v>
      </c>
      <c r="P123" s="5"/>
      <c r="Q123" s="5"/>
      <c r="R123" s="5"/>
      <c r="S123" s="5"/>
    </row>
    <row r="124" spans="1:19" ht="16.5" x14ac:dyDescent="0.3">
      <c r="A124" s="6" t="s">
        <v>190</v>
      </c>
      <c r="B124" s="7">
        <v>272.601</v>
      </c>
      <c r="C124" s="7">
        <v>22996.66433</v>
      </c>
      <c r="D124" s="7">
        <v>199.636</v>
      </c>
      <c r="E124" s="7">
        <v>4405.0460000000003</v>
      </c>
      <c r="P124" s="5"/>
      <c r="Q124" s="5"/>
      <c r="R124" s="5"/>
      <c r="S124" s="5"/>
    </row>
    <row r="125" spans="1:19" ht="16.5" x14ac:dyDescent="0.3">
      <c r="A125" s="6" t="s">
        <v>112</v>
      </c>
      <c r="B125" s="7">
        <v>37.051093999999999</v>
      </c>
      <c r="C125" s="7">
        <v>20038.801649999998</v>
      </c>
      <c r="D125" s="7">
        <v>51.942283000000003</v>
      </c>
      <c r="E125" s="7">
        <v>11538.512202</v>
      </c>
      <c r="L125" s="5"/>
      <c r="M125" s="5"/>
      <c r="N125" s="5"/>
      <c r="O125" s="5"/>
      <c r="P125" s="5"/>
      <c r="Q125" s="5"/>
      <c r="R125" s="5"/>
      <c r="S125" s="5"/>
    </row>
    <row r="126" spans="1:19" ht="16.5" x14ac:dyDescent="0.3">
      <c r="A126" s="6" t="s">
        <v>223</v>
      </c>
      <c r="B126" s="7">
        <v>5.180955</v>
      </c>
      <c r="C126" s="7">
        <v>19464.418504000001</v>
      </c>
      <c r="D126" s="7">
        <v>0.98739999999999994</v>
      </c>
      <c r="E126" s="7">
        <v>346.78800000000001</v>
      </c>
      <c r="L126" s="5"/>
      <c r="M126" s="5"/>
      <c r="N126" s="5"/>
      <c r="O126" s="5"/>
      <c r="P126" s="5"/>
      <c r="Q126" s="5"/>
      <c r="R126" s="5"/>
      <c r="S126" s="5"/>
    </row>
    <row r="127" spans="1:19" ht="16.5" x14ac:dyDescent="0.3">
      <c r="A127" s="6" t="s">
        <v>110</v>
      </c>
      <c r="B127" s="7">
        <v>30.525752000000001</v>
      </c>
      <c r="C127" s="7">
        <v>17370.028999000002</v>
      </c>
      <c r="D127" s="7">
        <v>32.265824000000002</v>
      </c>
      <c r="E127" s="7">
        <v>16395.371637</v>
      </c>
      <c r="P127" s="5"/>
      <c r="Q127" s="5"/>
      <c r="R127" s="5"/>
      <c r="S127" s="5"/>
    </row>
    <row r="128" spans="1:19" ht="16.5" x14ac:dyDescent="0.3">
      <c r="A128" s="6" t="s">
        <v>149</v>
      </c>
      <c r="B128" s="7">
        <v>64.984999999999999</v>
      </c>
      <c r="C128" s="7">
        <v>16418.27</v>
      </c>
      <c r="D128" s="7">
        <v>490.05599999999998</v>
      </c>
      <c r="E128" s="7">
        <v>1462.05575</v>
      </c>
      <c r="P128" s="5"/>
      <c r="Q128" s="5"/>
      <c r="R128" s="5"/>
      <c r="S128" s="5"/>
    </row>
    <row r="129" spans="1:19" ht="16.5" x14ac:dyDescent="0.3">
      <c r="A129" s="6" t="s">
        <v>206</v>
      </c>
      <c r="B129" s="7">
        <v>98.990652000000011</v>
      </c>
      <c r="C129" s="7">
        <v>14422.683000000001</v>
      </c>
      <c r="D129" s="7">
        <v>75.675830000000005</v>
      </c>
      <c r="E129" s="7">
        <v>7694.0079999999998</v>
      </c>
      <c r="P129" s="5"/>
      <c r="Q129" s="5"/>
      <c r="R129" s="5"/>
      <c r="S129" s="5"/>
    </row>
    <row r="130" spans="1:19" ht="16.5" x14ac:dyDescent="0.3">
      <c r="A130" s="6" t="s">
        <v>108</v>
      </c>
      <c r="B130" s="7">
        <v>509.97459900000007</v>
      </c>
      <c r="C130" s="7">
        <v>11751.480045</v>
      </c>
      <c r="D130" s="7">
        <v>578.9431350000001</v>
      </c>
      <c r="E130" s="7">
        <v>17362.668819999999</v>
      </c>
      <c r="P130" s="5"/>
      <c r="Q130" s="5"/>
      <c r="R130" s="5"/>
      <c r="S130" s="5"/>
    </row>
    <row r="131" spans="1:19" ht="16.5" x14ac:dyDescent="0.3">
      <c r="A131" s="6" t="s">
        <v>118</v>
      </c>
      <c r="B131" s="7">
        <v>43.277199000000003</v>
      </c>
      <c r="C131" s="7">
        <v>10740.70551</v>
      </c>
      <c r="D131" s="7">
        <v>37.227679999999999</v>
      </c>
      <c r="E131" s="7">
        <v>7165.509</v>
      </c>
      <c r="P131" s="5"/>
      <c r="Q131" s="5"/>
      <c r="R131" s="5"/>
      <c r="S131" s="5"/>
    </row>
    <row r="132" spans="1:19" ht="16.5" x14ac:dyDescent="0.3">
      <c r="A132" s="6" t="s">
        <v>107</v>
      </c>
      <c r="B132" s="7">
        <v>183.274066</v>
      </c>
      <c r="C132" s="7">
        <v>10589.306627</v>
      </c>
      <c r="D132" s="7">
        <v>266.51863399999996</v>
      </c>
      <c r="E132" s="7">
        <v>14779.119000000001</v>
      </c>
      <c r="L132" s="5"/>
      <c r="M132" s="5"/>
      <c r="N132" s="5"/>
      <c r="O132" s="5"/>
      <c r="P132" s="5"/>
      <c r="Q132" s="5"/>
      <c r="R132" s="5"/>
      <c r="S132" s="5"/>
    </row>
    <row r="133" spans="1:19" ht="16.5" x14ac:dyDescent="0.3">
      <c r="A133" s="6" t="s">
        <v>116</v>
      </c>
      <c r="B133" s="7">
        <v>49.254008999999996</v>
      </c>
      <c r="C133" s="7">
        <v>9825.5115590000005</v>
      </c>
      <c r="D133" s="7">
        <v>31.571961999999999</v>
      </c>
      <c r="E133" s="7">
        <v>4851.1973210000006</v>
      </c>
      <c r="P133" s="5"/>
      <c r="Q133" s="5"/>
      <c r="R133" s="5"/>
      <c r="S133" s="5"/>
    </row>
    <row r="134" spans="1:19" ht="16.5" x14ac:dyDescent="0.3">
      <c r="A134" s="6" t="s">
        <v>191</v>
      </c>
      <c r="B134" s="7">
        <v>167.88</v>
      </c>
      <c r="C134" s="7">
        <v>9777.7844999999998</v>
      </c>
      <c r="D134" s="7">
        <v>544.67200000000003</v>
      </c>
      <c r="E134" s="7">
        <v>6885.9564</v>
      </c>
      <c r="P134" s="5"/>
      <c r="Q134" s="5"/>
      <c r="R134" s="5"/>
      <c r="S134" s="5"/>
    </row>
    <row r="135" spans="1:19" ht="16.5" x14ac:dyDescent="0.3">
      <c r="A135" s="6" t="s">
        <v>111</v>
      </c>
      <c r="B135" s="7">
        <v>72.745715000000004</v>
      </c>
      <c r="C135" s="7">
        <v>9335.2066070000001</v>
      </c>
      <c r="D135" s="7">
        <v>136.03547999999998</v>
      </c>
      <c r="E135" s="7">
        <v>15106.751715</v>
      </c>
      <c r="P135" s="5"/>
      <c r="Q135" s="5"/>
      <c r="R135" s="5"/>
      <c r="S135" s="5"/>
    </row>
    <row r="136" spans="1:19" ht="16.5" x14ac:dyDescent="0.3">
      <c r="A136" s="6" t="s">
        <v>224</v>
      </c>
      <c r="B136" s="7">
        <v>91.324690000000004</v>
      </c>
      <c r="C136" s="7">
        <v>8693.5310090000003</v>
      </c>
      <c r="D136" s="7">
        <v>100.977678</v>
      </c>
      <c r="E136" s="7">
        <v>3521.9837889999999</v>
      </c>
      <c r="L136" s="5"/>
      <c r="M136" s="5"/>
      <c r="N136" s="5"/>
      <c r="O136" s="5"/>
      <c r="P136" s="5"/>
      <c r="Q136" s="5"/>
      <c r="R136" s="5"/>
      <c r="S136" s="5"/>
    </row>
    <row r="137" spans="1:19" ht="16.5" x14ac:dyDescent="0.3">
      <c r="A137" s="6" t="s">
        <v>119</v>
      </c>
      <c r="B137" s="7">
        <v>2.1442299999999999</v>
      </c>
      <c r="C137" s="7">
        <v>6511.6147299999993</v>
      </c>
      <c r="D137" s="7">
        <v>5.083429999999999</v>
      </c>
      <c r="E137" s="7">
        <v>7245.2104350000009</v>
      </c>
      <c r="P137" s="5"/>
      <c r="Q137" s="5"/>
      <c r="R137" s="5"/>
      <c r="S137" s="5"/>
    </row>
    <row r="138" spans="1:19" ht="16.5" x14ac:dyDescent="0.3">
      <c r="A138" s="6" t="s">
        <v>109</v>
      </c>
      <c r="B138" s="7">
        <v>2.8605750000000008</v>
      </c>
      <c r="C138" s="7">
        <v>5983.7629770000003</v>
      </c>
      <c r="D138" s="7">
        <v>8.7147790000000001</v>
      </c>
      <c r="E138" s="7">
        <v>15889.708713</v>
      </c>
      <c r="P138" s="5"/>
      <c r="Q138" s="5"/>
      <c r="R138" s="5"/>
      <c r="S138" s="5"/>
    </row>
    <row r="139" spans="1:19" ht="16.5" x14ac:dyDescent="0.3">
      <c r="A139" s="6" t="s">
        <v>120</v>
      </c>
      <c r="B139" s="7">
        <f>B108-SUM(B109:B138)</f>
        <v>662.5939419999886</v>
      </c>
      <c r="C139" s="7">
        <f t="shared" ref="C139:E139" si="6">C108-SUM(C109:C138)</f>
        <v>71609.397692995146</v>
      </c>
      <c r="D139" s="7">
        <f t="shared" si="6"/>
        <v>1124.5288560000081</v>
      </c>
      <c r="E139" s="7">
        <f t="shared" si="6"/>
        <v>97706.583103002049</v>
      </c>
      <c r="P139" s="5"/>
      <c r="Q139" s="5"/>
      <c r="R139" s="5"/>
      <c r="S139" s="5"/>
    </row>
    <row r="140" spans="1:19" x14ac:dyDescent="0.25">
      <c r="A140" s="3" t="s">
        <v>121</v>
      </c>
      <c r="B140" s="4">
        <v>98956.821394999977</v>
      </c>
      <c r="C140" s="4">
        <v>10845147.634793997</v>
      </c>
      <c r="D140" s="4">
        <v>85274.463127000025</v>
      </c>
      <c r="E140" s="4">
        <v>9956479.8377250005</v>
      </c>
      <c r="P140" s="5"/>
      <c r="Q140" s="5"/>
      <c r="R140" s="5"/>
      <c r="S140" s="5"/>
    </row>
    <row r="141" spans="1:19" ht="16.5" x14ac:dyDescent="0.3">
      <c r="A141" s="6" t="s">
        <v>122</v>
      </c>
      <c r="B141" s="7">
        <v>39322.243000000002</v>
      </c>
      <c r="C141" s="7">
        <v>3955959.1745289993</v>
      </c>
      <c r="D141" s="7">
        <v>32032.646000000001</v>
      </c>
      <c r="E141" s="7">
        <v>3670982.9015920009</v>
      </c>
      <c r="P141" s="5"/>
      <c r="Q141" s="5"/>
      <c r="R141" s="5"/>
      <c r="S141" s="5"/>
    </row>
    <row r="142" spans="1:19" ht="16.5" x14ac:dyDescent="0.3">
      <c r="A142" s="6" t="s">
        <v>123</v>
      </c>
      <c r="B142" s="7">
        <v>6715.1970599999986</v>
      </c>
      <c r="C142" s="7">
        <v>2314468.4090819997</v>
      </c>
      <c r="D142" s="7">
        <v>6239.7511699999986</v>
      </c>
      <c r="E142" s="7">
        <v>2184421.7393560009</v>
      </c>
      <c r="P142" s="5"/>
      <c r="Q142" s="5"/>
      <c r="R142" s="5"/>
      <c r="S142" s="5"/>
    </row>
    <row r="143" spans="1:19" ht="16.5" x14ac:dyDescent="0.3">
      <c r="A143" s="6" t="s">
        <v>124</v>
      </c>
      <c r="B143" s="7">
        <v>21395.347470000001</v>
      </c>
      <c r="C143" s="7">
        <v>1476010.4464659998</v>
      </c>
      <c r="D143" s="7">
        <v>19344.810207000002</v>
      </c>
      <c r="E143" s="7">
        <v>1226457.6681410002</v>
      </c>
      <c r="L143" s="5"/>
      <c r="M143" s="5"/>
      <c r="N143" s="5"/>
      <c r="O143" s="5"/>
      <c r="P143" s="5"/>
      <c r="Q143" s="5"/>
      <c r="R143" s="5"/>
      <c r="S143" s="5"/>
    </row>
    <row r="144" spans="1:19" ht="16.5" x14ac:dyDescent="0.3">
      <c r="A144" s="6" t="s">
        <v>125</v>
      </c>
      <c r="B144" s="7">
        <v>3537.6599190000006</v>
      </c>
      <c r="C144" s="7">
        <v>673151.32070799998</v>
      </c>
      <c r="D144" s="7">
        <v>3420.5776080000014</v>
      </c>
      <c r="E144" s="7">
        <v>655419.63316299987</v>
      </c>
      <c r="P144" s="5"/>
      <c r="Q144" s="5"/>
      <c r="R144" s="5"/>
      <c r="S144" s="5"/>
    </row>
    <row r="145" spans="1:19" ht="16.5" x14ac:dyDescent="0.3">
      <c r="A145" s="6" t="s">
        <v>204</v>
      </c>
      <c r="B145" s="7">
        <v>2994.4926600000003</v>
      </c>
      <c r="C145" s="7">
        <v>417925.01960400003</v>
      </c>
      <c r="D145" s="7">
        <v>2511.4547760000005</v>
      </c>
      <c r="E145" s="7">
        <v>333353.324915</v>
      </c>
      <c r="L145" s="5"/>
      <c r="M145" s="5"/>
      <c r="N145" s="5"/>
      <c r="O145" s="5"/>
      <c r="P145" s="5"/>
      <c r="Q145" s="5"/>
      <c r="R145" s="5"/>
      <c r="S145" s="5"/>
    </row>
    <row r="146" spans="1:19" ht="16.5" x14ac:dyDescent="0.3">
      <c r="A146" s="6" t="s">
        <v>126</v>
      </c>
      <c r="B146" s="7">
        <v>1227.5373870000003</v>
      </c>
      <c r="C146" s="7">
        <v>329155.856631</v>
      </c>
      <c r="D146" s="7">
        <v>852.34739400000012</v>
      </c>
      <c r="E146" s="7">
        <v>265892.04144400003</v>
      </c>
      <c r="L146" s="5"/>
      <c r="M146" s="5"/>
      <c r="N146" s="5"/>
      <c r="O146" s="5"/>
      <c r="P146" s="5"/>
      <c r="Q146" s="5"/>
      <c r="R146" s="5"/>
      <c r="S146" s="5"/>
    </row>
    <row r="147" spans="1:19" ht="16.5" x14ac:dyDescent="0.3">
      <c r="A147" s="6" t="s">
        <v>128</v>
      </c>
      <c r="B147" s="7">
        <v>1424.7907419999999</v>
      </c>
      <c r="C147" s="7">
        <v>284715.3867979999</v>
      </c>
      <c r="D147" s="7">
        <v>1361.7285130000007</v>
      </c>
      <c r="E147" s="7">
        <v>396778.17485800042</v>
      </c>
      <c r="L147" s="5"/>
      <c r="M147" s="5"/>
      <c r="N147" s="5"/>
      <c r="O147" s="5"/>
      <c r="P147" s="5"/>
      <c r="Q147" s="5"/>
      <c r="R147" s="5"/>
      <c r="S147" s="5"/>
    </row>
    <row r="148" spans="1:19" ht="16.5" x14ac:dyDescent="0.3">
      <c r="A148" s="6" t="s">
        <v>127</v>
      </c>
      <c r="B148" s="7">
        <v>977.16438499999981</v>
      </c>
      <c r="C148" s="7">
        <v>225747.562504</v>
      </c>
      <c r="D148" s="7">
        <v>1117.627872</v>
      </c>
      <c r="E148" s="7">
        <v>269060.25460799999</v>
      </c>
      <c r="P148" s="5"/>
      <c r="Q148" s="5"/>
      <c r="R148" s="5"/>
      <c r="S148" s="5"/>
    </row>
    <row r="149" spans="1:19" ht="16.5" x14ac:dyDescent="0.3">
      <c r="A149" s="6" t="s">
        <v>129</v>
      </c>
      <c r="B149" s="7">
        <v>3391.8842059999988</v>
      </c>
      <c r="C149" s="7">
        <v>176003.72550699997</v>
      </c>
      <c r="D149" s="7">
        <v>2879.1864589999996</v>
      </c>
      <c r="E149" s="7">
        <v>146802.58968600005</v>
      </c>
      <c r="P149" s="5"/>
      <c r="Q149" s="5"/>
      <c r="R149" s="5"/>
      <c r="S149" s="5"/>
    </row>
    <row r="150" spans="1:19" ht="16.5" x14ac:dyDescent="0.3">
      <c r="A150" s="6" t="s">
        <v>207</v>
      </c>
      <c r="B150" s="7">
        <v>5893.6941370000004</v>
      </c>
      <c r="C150" s="7">
        <v>152662.269398</v>
      </c>
      <c r="D150" s="7">
        <v>4974.2123590000001</v>
      </c>
      <c r="E150" s="7">
        <v>103956.25995200002</v>
      </c>
      <c r="P150" s="5"/>
      <c r="Q150" s="5"/>
      <c r="R150" s="5"/>
      <c r="S150" s="5"/>
    </row>
    <row r="151" spans="1:19" ht="16.5" x14ac:dyDescent="0.3">
      <c r="A151" s="6" t="s">
        <v>130</v>
      </c>
      <c r="B151" s="7">
        <v>684.52094</v>
      </c>
      <c r="C151" s="7">
        <v>131044.78983400002</v>
      </c>
      <c r="D151" s="7">
        <v>635.71868400000005</v>
      </c>
      <c r="E151" s="7">
        <v>109921.15317000001</v>
      </c>
      <c r="P151" s="5"/>
      <c r="Q151" s="5"/>
      <c r="R151" s="5"/>
      <c r="S151" s="5"/>
    </row>
    <row r="152" spans="1:19" ht="16.5" x14ac:dyDescent="0.3">
      <c r="A152" s="6" t="s">
        <v>206</v>
      </c>
      <c r="B152" s="7">
        <v>817.40768900000012</v>
      </c>
      <c r="C152" s="7">
        <v>112176.68010000001</v>
      </c>
      <c r="D152" s="7">
        <v>718.06266699999992</v>
      </c>
      <c r="E152" s="7">
        <v>90005.578011000005</v>
      </c>
      <c r="P152" s="5"/>
      <c r="Q152" s="5"/>
      <c r="R152" s="5"/>
      <c r="S152" s="5"/>
    </row>
    <row r="153" spans="1:19" ht="16.5" x14ac:dyDescent="0.3">
      <c r="A153" s="6" t="s">
        <v>134</v>
      </c>
      <c r="B153" s="7">
        <v>703.60641200000009</v>
      </c>
      <c r="C153" s="7">
        <v>70453.897517000005</v>
      </c>
      <c r="D153" s="7">
        <v>499.04766099999995</v>
      </c>
      <c r="E153" s="7">
        <v>48017.681810000002</v>
      </c>
      <c r="P153" s="5"/>
      <c r="Q153" s="5"/>
      <c r="R153" s="5"/>
      <c r="S153" s="5"/>
    </row>
    <row r="154" spans="1:19" ht="16.5" x14ac:dyDescent="0.3">
      <c r="A154" s="6" t="s">
        <v>131</v>
      </c>
      <c r="B154" s="7">
        <v>341.79943200000008</v>
      </c>
      <c r="C154" s="7">
        <v>63850.922393999994</v>
      </c>
      <c r="D154" s="7">
        <v>430.98134400000004</v>
      </c>
      <c r="E154" s="7">
        <v>45549.278697000002</v>
      </c>
      <c r="P154" s="5"/>
      <c r="Q154" s="5"/>
      <c r="R154" s="5"/>
      <c r="S154" s="5"/>
    </row>
    <row r="155" spans="1:19" ht="16.5" x14ac:dyDescent="0.3">
      <c r="A155" s="6" t="s">
        <v>208</v>
      </c>
      <c r="B155" s="7">
        <v>176.587717</v>
      </c>
      <c r="C155" s="7">
        <v>53763.670687000005</v>
      </c>
      <c r="D155" s="7">
        <v>169.13483099999996</v>
      </c>
      <c r="E155" s="7">
        <v>50652.456580000013</v>
      </c>
      <c r="P155" s="5"/>
      <c r="Q155" s="5"/>
      <c r="R155" s="5"/>
      <c r="S155" s="5"/>
    </row>
    <row r="156" spans="1:19" ht="16.5" x14ac:dyDescent="0.3">
      <c r="A156" s="6" t="s">
        <v>132</v>
      </c>
      <c r="B156" s="7">
        <v>2460.5804299999995</v>
      </c>
      <c r="C156" s="7">
        <v>49225.653392000007</v>
      </c>
      <c r="D156" s="7">
        <v>2701.5546220000001</v>
      </c>
      <c r="E156" s="7">
        <v>55177.076477000002</v>
      </c>
    </row>
    <row r="157" spans="1:19" ht="16.5" x14ac:dyDescent="0.3">
      <c r="A157" s="6" t="s">
        <v>141</v>
      </c>
      <c r="B157" s="7">
        <v>107.57933300000001</v>
      </c>
      <c r="C157" s="7">
        <v>43288.574755999995</v>
      </c>
      <c r="D157" s="7">
        <v>47.182907999999998</v>
      </c>
      <c r="E157" s="7">
        <v>23981.30114</v>
      </c>
    </row>
    <row r="158" spans="1:19" ht="16.5" x14ac:dyDescent="0.3">
      <c r="A158" s="6" t="s">
        <v>145</v>
      </c>
      <c r="B158" s="7">
        <v>591.11812400000031</v>
      </c>
      <c r="C158" s="7">
        <v>41155.498261000008</v>
      </c>
      <c r="D158" s="7">
        <v>157.29695100000004</v>
      </c>
      <c r="E158" s="7">
        <v>37061.167634999998</v>
      </c>
    </row>
    <row r="159" spans="1:19" ht="16.5" x14ac:dyDescent="0.3">
      <c r="A159" s="6" t="s">
        <v>137</v>
      </c>
      <c r="B159" s="7">
        <v>938.84110499999986</v>
      </c>
      <c r="C159" s="7">
        <v>30509.910695999999</v>
      </c>
      <c r="D159" s="7">
        <v>1319.7491779999998</v>
      </c>
      <c r="E159" s="7">
        <v>17316.124251000001</v>
      </c>
    </row>
    <row r="160" spans="1:19" ht="16.5" x14ac:dyDescent="0.3">
      <c r="A160" s="6" t="s">
        <v>136</v>
      </c>
      <c r="B160" s="7">
        <v>213.972421</v>
      </c>
      <c r="C160" s="7">
        <v>28869.063276999997</v>
      </c>
      <c r="D160" s="7">
        <v>101.43088899999998</v>
      </c>
      <c r="E160" s="7">
        <v>16233.390956000001</v>
      </c>
    </row>
    <row r="161" spans="1:5" ht="16.5" x14ac:dyDescent="0.3">
      <c r="A161" s="6" t="s">
        <v>133</v>
      </c>
      <c r="B161" s="7">
        <v>2145.7566229999998</v>
      </c>
      <c r="C161" s="7">
        <v>26687.062861000002</v>
      </c>
      <c r="D161" s="7">
        <v>1470.3126320000001</v>
      </c>
      <c r="E161" s="7">
        <v>18135.479875999998</v>
      </c>
    </row>
    <row r="162" spans="1:5" ht="16.5" x14ac:dyDescent="0.3">
      <c r="A162" s="6" t="s">
        <v>138</v>
      </c>
      <c r="B162" s="7">
        <v>58.440716000000002</v>
      </c>
      <c r="C162" s="7">
        <v>23128.620434</v>
      </c>
      <c r="D162" s="7">
        <v>41.489754999999995</v>
      </c>
      <c r="E162" s="7">
        <v>25330.604620000002</v>
      </c>
    </row>
    <row r="163" spans="1:5" ht="16.5" x14ac:dyDescent="0.3">
      <c r="A163" s="6" t="s">
        <v>135</v>
      </c>
      <c r="B163" s="7">
        <v>222.37768500000001</v>
      </c>
      <c r="C163" s="7">
        <v>21710.378670999999</v>
      </c>
      <c r="D163" s="7">
        <v>302.70019000000002</v>
      </c>
      <c r="E163" s="7">
        <v>28172.060744000002</v>
      </c>
    </row>
    <row r="164" spans="1:5" ht="16.5" x14ac:dyDescent="0.3">
      <c r="A164" s="6" t="s">
        <v>209</v>
      </c>
      <c r="B164" s="7">
        <v>401.05734999999993</v>
      </c>
      <c r="C164" s="7">
        <v>19675.977586000001</v>
      </c>
      <c r="D164" s="7">
        <v>476.14837000000006</v>
      </c>
      <c r="E164" s="7">
        <v>24133.62687</v>
      </c>
    </row>
    <row r="165" spans="1:5" ht="16.5" x14ac:dyDescent="0.3">
      <c r="A165" s="6" t="s">
        <v>140</v>
      </c>
      <c r="B165" s="7">
        <v>984.26981199999977</v>
      </c>
      <c r="C165" s="7">
        <v>13849.950885</v>
      </c>
      <c r="D165" s="7">
        <v>422.50635900000003</v>
      </c>
      <c r="E165" s="7">
        <v>6591.8975170000003</v>
      </c>
    </row>
    <row r="166" spans="1:5" ht="16.5" x14ac:dyDescent="0.3">
      <c r="A166" s="6" t="s">
        <v>139</v>
      </c>
      <c r="B166" s="7">
        <v>65.55293300000001</v>
      </c>
      <c r="C166" s="7">
        <v>10859.485962999999</v>
      </c>
      <c r="D166" s="7">
        <v>148.25434600000003</v>
      </c>
      <c r="E166" s="7">
        <v>12649.541080000001</v>
      </c>
    </row>
    <row r="167" spans="1:5" ht="16.5" x14ac:dyDescent="0.3">
      <c r="A167" s="6" t="s">
        <v>144</v>
      </c>
      <c r="B167" s="7">
        <v>1.7327629999999998</v>
      </c>
      <c r="C167" s="7">
        <v>10797.072340000002</v>
      </c>
      <c r="D167" s="7">
        <v>1.143108</v>
      </c>
      <c r="E167" s="7">
        <v>11468.693540999999</v>
      </c>
    </row>
    <row r="168" spans="1:5" ht="16.5" x14ac:dyDescent="0.3">
      <c r="A168" s="6" t="s">
        <v>143</v>
      </c>
      <c r="B168" s="7">
        <v>63.002730000000014</v>
      </c>
      <c r="C168" s="7">
        <v>9327.5821320000014</v>
      </c>
      <c r="D168" s="7">
        <v>78.925910000000002</v>
      </c>
      <c r="E168" s="7">
        <v>10634.627818000001</v>
      </c>
    </row>
    <row r="169" spans="1:5" ht="16.5" x14ac:dyDescent="0.3">
      <c r="A169" s="6" t="s">
        <v>142</v>
      </c>
      <c r="B169" s="7">
        <v>94.418841999999998</v>
      </c>
      <c r="C169" s="7">
        <v>9031.3405359999997</v>
      </c>
      <c r="D169" s="7">
        <v>107.03389900000001</v>
      </c>
      <c r="E169" s="7">
        <v>10829.029769999999</v>
      </c>
    </row>
    <row r="170" spans="1:5" ht="16.5" x14ac:dyDescent="0.3">
      <c r="A170" s="6" t="s">
        <v>145</v>
      </c>
      <c r="B170" s="7">
        <f>B140-SUM(B141:B169)</f>
        <v>1004.1873719999858</v>
      </c>
      <c r="C170" s="7">
        <f t="shared" ref="C170:E170" si="7">C140-SUM(C141:C169)</f>
        <v>69942.331245003268</v>
      </c>
      <c r="D170" s="7">
        <f t="shared" si="7"/>
        <v>711.4464650000009</v>
      </c>
      <c r="E170" s="7">
        <f t="shared" si="7"/>
        <v>61494.479446996003</v>
      </c>
    </row>
    <row r="171" spans="1:5" x14ac:dyDescent="0.25">
      <c r="A171" s="3" t="s">
        <v>146</v>
      </c>
      <c r="B171" s="26" t="s">
        <v>225</v>
      </c>
      <c r="C171" s="4">
        <v>1951.5940000000001</v>
      </c>
      <c r="D171" s="26" t="s">
        <v>225</v>
      </c>
      <c r="E171" s="4">
        <v>10353.862999999999</v>
      </c>
    </row>
    <row r="172" spans="1:5" ht="16.5" x14ac:dyDescent="0.25">
      <c r="A172" s="10" t="s">
        <v>147</v>
      </c>
      <c r="B172" s="11">
        <v>2715901.9369600001</v>
      </c>
      <c r="C172" s="11">
        <v>35661351.218222</v>
      </c>
      <c r="D172" s="11">
        <v>2299028.4114569998</v>
      </c>
      <c r="E172" s="11">
        <v>33262376.592576031</v>
      </c>
    </row>
    <row r="173" spans="1:5" ht="15.75" x14ac:dyDescent="0.25">
      <c r="A173" s="12" t="s">
        <v>148</v>
      </c>
      <c r="B173" s="13"/>
      <c r="C173" s="13"/>
      <c r="D173" s="13"/>
      <c r="E173" s="13"/>
    </row>
    <row r="174" spans="1:5" x14ac:dyDescent="0.25">
      <c r="B174" s="5"/>
      <c r="C174" s="5"/>
      <c r="D174" s="5"/>
      <c r="E174" s="5"/>
    </row>
    <row r="175" spans="1:5" x14ac:dyDescent="0.25">
      <c r="B175" s="5"/>
      <c r="C175" s="5"/>
      <c r="D175" s="5"/>
      <c r="E175" s="5"/>
    </row>
    <row r="176" spans="1:5" x14ac:dyDescent="0.25">
      <c r="B176" s="8"/>
      <c r="C176" s="8"/>
      <c r="D176" s="8"/>
      <c r="E176" s="8"/>
    </row>
    <row r="177" spans="2:5" x14ac:dyDescent="0.25">
      <c r="B177" s="8"/>
      <c r="C177" s="8"/>
      <c r="D177" s="8"/>
      <c r="E177" s="8"/>
    </row>
    <row r="178" spans="2:5" x14ac:dyDescent="0.25">
      <c r="B178" s="8"/>
    </row>
    <row r="179" spans="2:5" x14ac:dyDescent="0.25">
      <c r="B179" s="5"/>
      <c r="C179" s="5"/>
      <c r="D179" s="5"/>
      <c r="E179" s="5"/>
    </row>
    <row r="180" spans="2:5" x14ac:dyDescent="0.25">
      <c r="B180" s="5"/>
      <c r="C180" s="5"/>
      <c r="D180" s="5"/>
      <c r="E180" s="5"/>
    </row>
  </sheetData>
  <sortState ref="H77:O157">
    <sortCondition descending="1" ref="M77:M157"/>
  </sortState>
  <mergeCells count="4">
    <mergeCell ref="A2:E3"/>
    <mergeCell ref="A5:A7"/>
    <mergeCell ref="B5:C5"/>
    <mergeCell ref="D5:E5"/>
  </mergeCells>
  <pageMargins left="0.7" right="0.7" top="0.75" bottom="0.75" header="0.3" footer="0.3"/>
  <ignoredErrors>
    <ignoredError sqref="C7:E7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8"/>
  <sheetViews>
    <sheetView showGridLines="0" tabSelected="1" zoomScale="80" zoomScaleNormal="80" workbookViewId="0">
      <selection activeCell="H15" sqref="H15"/>
    </sheetView>
  </sheetViews>
  <sheetFormatPr baseColWidth="10" defaultRowHeight="15" x14ac:dyDescent="0.25"/>
  <cols>
    <col min="1" max="1" width="80.42578125" customWidth="1"/>
    <col min="2" max="2" width="17.85546875" customWidth="1"/>
    <col min="3" max="3" width="18.140625" customWidth="1"/>
    <col min="4" max="4" width="16.5703125" customWidth="1"/>
    <col min="5" max="5" width="19.5703125" customWidth="1"/>
    <col min="6" max="6" width="5.85546875" customWidth="1"/>
  </cols>
  <sheetData>
    <row r="1" spans="1:5" ht="15.75" x14ac:dyDescent="0.25">
      <c r="A1" s="15"/>
      <c r="B1" s="16"/>
      <c r="C1" s="16"/>
      <c r="D1" s="16"/>
      <c r="E1" s="16"/>
    </row>
    <row r="2" spans="1:5" x14ac:dyDescent="0.25">
      <c r="A2" s="27" t="s">
        <v>210</v>
      </c>
      <c r="B2" s="28"/>
      <c r="C2" s="28"/>
      <c r="D2" s="28"/>
      <c r="E2" s="29"/>
    </row>
    <row r="3" spans="1:5" ht="55.5" customHeight="1" x14ac:dyDescent="0.25">
      <c r="A3" s="30"/>
      <c r="B3" s="31"/>
      <c r="C3" s="31"/>
      <c r="D3" s="31"/>
      <c r="E3" s="32"/>
    </row>
    <row r="4" spans="1:5" ht="15.75" x14ac:dyDescent="0.25">
      <c r="A4" s="17"/>
      <c r="B4" s="18"/>
      <c r="C4" s="18"/>
      <c r="D4" s="18"/>
      <c r="E4" s="19"/>
    </row>
    <row r="5" spans="1:5" x14ac:dyDescent="0.25">
      <c r="A5" s="33"/>
      <c r="B5" s="35" t="s">
        <v>226</v>
      </c>
      <c r="C5" s="36"/>
      <c r="D5" s="35" t="s">
        <v>198</v>
      </c>
      <c r="E5" s="36"/>
    </row>
    <row r="6" spans="1:5" ht="15.75" x14ac:dyDescent="0.3">
      <c r="A6" s="34"/>
      <c r="B6" s="20" t="s">
        <v>1</v>
      </c>
      <c r="C6" s="20" t="s">
        <v>2</v>
      </c>
      <c r="D6" s="20" t="s">
        <v>1</v>
      </c>
      <c r="E6" s="20" t="s">
        <v>2</v>
      </c>
    </row>
    <row r="7" spans="1:5" ht="15.75" x14ac:dyDescent="0.3">
      <c r="A7" s="34"/>
      <c r="B7" s="20" t="s">
        <v>3</v>
      </c>
      <c r="C7" s="20" t="s">
        <v>4</v>
      </c>
      <c r="D7" s="20" t="s">
        <v>3</v>
      </c>
      <c r="E7" s="20" t="s">
        <v>4</v>
      </c>
    </row>
    <row r="8" spans="1:5" x14ac:dyDescent="0.25">
      <c r="A8" s="3" t="s">
        <v>5</v>
      </c>
      <c r="B8" s="3">
        <v>1389654.9365249996</v>
      </c>
      <c r="C8" s="3">
        <v>7962280.9528050022</v>
      </c>
      <c r="D8" s="3">
        <v>1153889.511592</v>
      </c>
      <c r="E8" s="3">
        <v>7503323.9316709992</v>
      </c>
    </row>
    <row r="9" spans="1:5" ht="16.5" x14ac:dyDescent="0.3">
      <c r="A9" s="6" t="s">
        <v>211</v>
      </c>
      <c r="B9" s="6">
        <v>733486.34400000004</v>
      </c>
      <c r="C9" s="6">
        <v>2197430.4730000002</v>
      </c>
      <c r="D9" s="6">
        <v>430877.22514</v>
      </c>
      <c r="E9" s="6">
        <v>1685114.0460000001</v>
      </c>
    </row>
    <row r="10" spans="1:5" ht="16.5" x14ac:dyDescent="0.3">
      <c r="A10" s="6" t="s">
        <v>13</v>
      </c>
      <c r="B10" s="6">
        <v>161468.389</v>
      </c>
      <c r="C10" s="6">
        <v>1052602.5495</v>
      </c>
      <c r="D10" s="6">
        <v>95750.165498000002</v>
      </c>
      <c r="E10" s="6">
        <v>493928.48514900001</v>
      </c>
    </row>
    <row r="11" spans="1:5" ht="16.5" x14ac:dyDescent="0.3">
      <c r="A11" s="6" t="s">
        <v>158</v>
      </c>
      <c r="B11" s="6">
        <v>98160.453500000003</v>
      </c>
      <c r="C11" s="6">
        <v>371054.25321000005</v>
      </c>
      <c r="D11" s="6">
        <v>173598.8449</v>
      </c>
      <c r="E11" s="6">
        <v>797607.40900099988</v>
      </c>
    </row>
    <row r="12" spans="1:5" ht="16.5" x14ac:dyDescent="0.3">
      <c r="A12" s="6" t="s">
        <v>212</v>
      </c>
      <c r="B12" s="6">
        <v>138628.19662999999</v>
      </c>
      <c r="C12" s="6">
        <v>360210.02</v>
      </c>
      <c r="D12" s="6">
        <v>270325.94018000003</v>
      </c>
      <c r="E12" s="6">
        <v>917598.39099999995</v>
      </c>
    </row>
    <row r="13" spans="1:5" ht="16.5" x14ac:dyDescent="0.3">
      <c r="A13" s="6" t="s">
        <v>153</v>
      </c>
      <c r="B13" s="6">
        <v>18566.471012000002</v>
      </c>
      <c r="C13" s="6">
        <v>346925.23911099997</v>
      </c>
      <c r="D13" s="6">
        <v>15736.037900000001</v>
      </c>
      <c r="E13" s="6">
        <v>269136.00939999998</v>
      </c>
    </row>
    <row r="14" spans="1:5" ht="16.5" x14ac:dyDescent="0.3">
      <c r="A14" s="6" t="s">
        <v>12</v>
      </c>
      <c r="B14" s="6">
        <v>14800.740659999998</v>
      </c>
      <c r="C14" s="6">
        <v>305590.57872500003</v>
      </c>
      <c r="D14" s="6">
        <v>14770.632351000006</v>
      </c>
      <c r="E14" s="6">
        <v>273197.88795800001</v>
      </c>
    </row>
    <row r="15" spans="1:5" ht="16.5" x14ac:dyDescent="0.3">
      <c r="A15" s="6" t="s">
        <v>27</v>
      </c>
      <c r="B15" s="6">
        <v>28366.071</v>
      </c>
      <c r="C15" s="6">
        <v>253815.75099999999</v>
      </c>
      <c r="D15" s="6">
        <v>28564.764899999998</v>
      </c>
      <c r="E15" s="6">
        <v>202685.60814</v>
      </c>
    </row>
    <row r="16" spans="1:5" ht="16.5" x14ac:dyDescent="0.3">
      <c r="A16" s="6" t="s">
        <v>155</v>
      </c>
      <c r="B16" s="6">
        <v>19885.044880000001</v>
      </c>
      <c r="C16" s="6">
        <v>250139.29918999999</v>
      </c>
      <c r="D16" s="6">
        <v>11030.645583000001</v>
      </c>
      <c r="E16" s="6">
        <v>119009.882</v>
      </c>
    </row>
    <row r="17" spans="1:5" ht="16.5" x14ac:dyDescent="0.3">
      <c r="A17" s="6" t="s">
        <v>20</v>
      </c>
      <c r="B17" s="6">
        <v>7987.9816389999996</v>
      </c>
      <c r="C17" s="6">
        <v>241684.4902</v>
      </c>
      <c r="D17" s="6">
        <v>5872.7202409999991</v>
      </c>
      <c r="E17" s="6">
        <v>196922.55978400001</v>
      </c>
    </row>
    <row r="18" spans="1:5" ht="16.5" x14ac:dyDescent="0.3">
      <c r="A18" s="6" t="s">
        <v>18</v>
      </c>
      <c r="B18" s="6">
        <v>5255.4261089999991</v>
      </c>
      <c r="C18" s="6">
        <v>182639.60201799995</v>
      </c>
      <c r="D18" s="6">
        <v>4499.4104300000008</v>
      </c>
      <c r="E18" s="6">
        <v>187767.56201799997</v>
      </c>
    </row>
    <row r="19" spans="1:5" ht="16.5" x14ac:dyDescent="0.3">
      <c r="A19" s="6" t="s">
        <v>30</v>
      </c>
      <c r="B19" s="6">
        <v>6628.5597869999992</v>
      </c>
      <c r="C19" s="6">
        <v>173752.623999</v>
      </c>
      <c r="D19" s="6">
        <v>8112.8538089999993</v>
      </c>
      <c r="E19" s="6">
        <v>295162.70400000003</v>
      </c>
    </row>
    <row r="20" spans="1:5" ht="16.5" x14ac:dyDescent="0.3">
      <c r="A20" s="6" t="s">
        <v>19</v>
      </c>
      <c r="B20" s="6">
        <v>1342.823926</v>
      </c>
      <c r="C20" s="6">
        <v>170598.887246</v>
      </c>
      <c r="D20" s="6">
        <v>2045.3244889999999</v>
      </c>
      <c r="E20" s="6">
        <v>165750.61630000002</v>
      </c>
    </row>
    <row r="21" spans="1:5" ht="16.5" x14ac:dyDescent="0.3">
      <c r="A21" s="6" t="s">
        <v>213</v>
      </c>
      <c r="B21" s="6">
        <v>72313.547999999995</v>
      </c>
      <c r="C21" s="6">
        <v>169625.36300000001</v>
      </c>
      <c r="D21" s="6">
        <v>21627.094000000001</v>
      </c>
      <c r="E21" s="6">
        <v>73467.25</v>
      </c>
    </row>
    <row r="22" spans="1:5" ht="16.5" x14ac:dyDescent="0.3">
      <c r="A22" s="6" t="s">
        <v>17</v>
      </c>
      <c r="B22" s="6">
        <v>6266.5595810000004</v>
      </c>
      <c r="C22" s="6">
        <v>163477.72221400001</v>
      </c>
      <c r="D22" s="6">
        <v>5221.8750499999987</v>
      </c>
      <c r="E22" s="6">
        <v>141846.012908</v>
      </c>
    </row>
    <row r="23" spans="1:5" ht="16.5" x14ac:dyDescent="0.3">
      <c r="A23" s="6" t="s">
        <v>26</v>
      </c>
      <c r="B23" s="6">
        <v>2437.7539439999996</v>
      </c>
      <c r="C23" s="6">
        <v>142433.08999200002</v>
      </c>
      <c r="D23" s="6">
        <v>3104.3656620000006</v>
      </c>
      <c r="E23" s="6">
        <v>207519.91600199998</v>
      </c>
    </row>
    <row r="24" spans="1:5" ht="16.5" x14ac:dyDescent="0.3">
      <c r="A24" s="6" t="s">
        <v>151</v>
      </c>
      <c r="B24" s="6">
        <v>3359.7071900000005</v>
      </c>
      <c r="C24" s="6">
        <v>139772.50424000001</v>
      </c>
      <c r="D24" s="6">
        <v>2019.3371970000001</v>
      </c>
      <c r="E24" s="6">
        <v>96216.818900999991</v>
      </c>
    </row>
    <row r="25" spans="1:5" ht="16.5" x14ac:dyDescent="0.3">
      <c r="A25" s="6" t="s">
        <v>157</v>
      </c>
      <c r="B25" s="6">
        <v>16957.906677000003</v>
      </c>
      <c r="C25" s="6">
        <v>128287.16135900001</v>
      </c>
      <c r="D25" s="6">
        <v>9910.0384070000018</v>
      </c>
      <c r="E25" s="6">
        <v>99919.790840999995</v>
      </c>
    </row>
    <row r="26" spans="1:5" ht="16.5" x14ac:dyDescent="0.3">
      <c r="A26" s="6" t="s">
        <v>152</v>
      </c>
      <c r="B26" s="6">
        <v>3646.6050879999993</v>
      </c>
      <c r="C26" s="6">
        <v>125480.47583</v>
      </c>
      <c r="D26" s="6">
        <v>4831.5235929999999</v>
      </c>
      <c r="E26" s="6">
        <v>136846.399</v>
      </c>
    </row>
    <row r="27" spans="1:5" ht="16.5" x14ac:dyDescent="0.3">
      <c r="A27" s="6" t="s">
        <v>221</v>
      </c>
      <c r="B27" s="6">
        <v>2236.0330010000002</v>
      </c>
      <c r="C27" s="6">
        <v>124303.111001</v>
      </c>
      <c r="D27" s="6">
        <v>1321.3530000000001</v>
      </c>
      <c r="E27" s="6">
        <v>80399.648000000001</v>
      </c>
    </row>
    <row r="28" spans="1:5" ht="16.5" x14ac:dyDescent="0.3">
      <c r="A28" s="6" t="s">
        <v>6</v>
      </c>
      <c r="B28" s="6">
        <v>3396.298585</v>
      </c>
      <c r="C28" s="6">
        <v>118994.427001</v>
      </c>
      <c r="D28" s="6">
        <v>4331.6538899999996</v>
      </c>
      <c r="E28" s="6">
        <v>152059.81109</v>
      </c>
    </row>
    <row r="29" spans="1:5" ht="16.5" x14ac:dyDescent="0.3">
      <c r="A29" s="6" t="s">
        <v>16</v>
      </c>
      <c r="B29" s="6">
        <v>6135.7464809999983</v>
      </c>
      <c r="C29" s="6">
        <v>115223.10633</v>
      </c>
      <c r="D29" s="6">
        <v>5328.7308829999993</v>
      </c>
      <c r="E29" s="6">
        <v>87120.291587</v>
      </c>
    </row>
    <row r="30" spans="1:5" ht="16.5" x14ac:dyDescent="0.3">
      <c r="A30" s="6" t="s">
        <v>23</v>
      </c>
      <c r="B30" s="6">
        <v>2763.2780699999998</v>
      </c>
      <c r="C30" s="6">
        <v>106100.97566</v>
      </c>
      <c r="D30" s="6">
        <v>2380.5588770000004</v>
      </c>
      <c r="E30" s="6">
        <v>62610.105000000003</v>
      </c>
    </row>
    <row r="31" spans="1:5" ht="16.5" x14ac:dyDescent="0.3">
      <c r="A31" s="6" t="s">
        <v>11</v>
      </c>
      <c r="B31" s="6">
        <v>3576.9791919999998</v>
      </c>
      <c r="C31" s="6">
        <v>86489.126002000005</v>
      </c>
      <c r="D31" s="6">
        <v>3635.6412239999995</v>
      </c>
      <c r="E31" s="6">
        <v>99668.918999999994</v>
      </c>
    </row>
    <row r="32" spans="1:5" ht="16.5" x14ac:dyDescent="0.3">
      <c r="A32" s="6" t="s">
        <v>150</v>
      </c>
      <c r="B32" s="6">
        <v>1600.4696299999998</v>
      </c>
      <c r="C32" s="6">
        <v>86397.016000000003</v>
      </c>
      <c r="D32" s="6">
        <v>1264.9587210000002</v>
      </c>
      <c r="E32" s="6">
        <v>80106.859099999987</v>
      </c>
    </row>
    <row r="33" spans="1:5" ht="16.5" x14ac:dyDescent="0.3">
      <c r="A33" s="6" t="s">
        <v>156</v>
      </c>
      <c r="B33" s="6">
        <v>534.69236000000012</v>
      </c>
      <c r="C33" s="6">
        <v>48861.995259999996</v>
      </c>
      <c r="D33" s="6">
        <v>837.01069999999993</v>
      </c>
      <c r="E33" s="6">
        <v>90430.250474</v>
      </c>
    </row>
    <row r="34" spans="1:5" ht="16.5" x14ac:dyDescent="0.3">
      <c r="A34" s="6" t="s">
        <v>8</v>
      </c>
      <c r="B34" s="6">
        <v>1055.437302</v>
      </c>
      <c r="C34" s="6">
        <v>46949.659599999999</v>
      </c>
      <c r="D34" s="6">
        <v>682.80314999999996</v>
      </c>
      <c r="E34" s="6">
        <v>32097.546473000002</v>
      </c>
    </row>
    <row r="35" spans="1:5" ht="16.5" x14ac:dyDescent="0.3">
      <c r="A35" s="6" t="s">
        <v>29</v>
      </c>
      <c r="B35" s="6">
        <v>1638.4783390000002</v>
      </c>
      <c r="C35" s="6">
        <v>46046.881999999998</v>
      </c>
      <c r="D35" s="6">
        <v>2745.9243579999998</v>
      </c>
      <c r="E35" s="6">
        <v>99208.195002000008</v>
      </c>
    </row>
    <row r="36" spans="1:5" ht="16.5" x14ac:dyDescent="0.3">
      <c r="A36" s="6" t="s">
        <v>9</v>
      </c>
      <c r="B36" s="6">
        <v>2482.6714290000004</v>
      </c>
      <c r="C36" s="6">
        <v>45008.706000999999</v>
      </c>
      <c r="D36" s="6">
        <v>3028.1897799999997</v>
      </c>
      <c r="E36" s="6">
        <v>34685.798940000001</v>
      </c>
    </row>
    <row r="37" spans="1:5" ht="16.5" x14ac:dyDescent="0.3">
      <c r="A37" s="6" t="s">
        <v>25</v>
      </c>
      <c r="B37" s="6">
        <v>4654.7473100000007</v>
      </c>
      <c r="C37" s="6">
        <v>43926.853017000001</v>
      </c>
      <c r="D37" s="6">
        <v>3965.8332609999998</v>
      </c>
      <c r="E37" s="6">
        <v>30023.62902</v>
      </c>
    </row>
    <row r="38" spans="1:5" ht="16.5" x14ac:dyDescent="0.3">
      <c r="A38" s="6" t="s">
        <v>236</v>
      </c>
      <c r="B38" s="6">
        <v>2445.6249759999996</v>
      </c>
      <c r="C38" s="6">
        <v>40600.908450000003</v>
      </c>
      <c r="D38" s="6">
        <v>1616.4621999999999</v>
      </c>
      <c r="E38" s="6">
        <v>35482.959000000003</v>
      </c>
    </row>
    <row r="39" spans="1:5" ht="16.5" x14ac:dyDescent="0.3">
      <c r="A39" s="6" t="s">
        <v>31</v>
      </c>
      <c r="B39" s="6">
        <f>B8-SUM(B9:B38)</f>
        <v>17575.897226999979</v>
      </c>
      <c r="C39" s="6">
        <f t="shared" ref="C39:E39" si="0">C8-SUM(C9:C38)</f>
        <v>277858.10264900513</v>
      </c>
      <c r="D39" s="6">
        <f t="shared" si="0"/>
        <v>14851.592218000907</v>
      </c>
      <c r="E39" s="6">
        <f t="shared" si="0"/>
        <v>259732.57058300078</v>
      </c>
    </row>
    <row r="40" spans="1:5" x14ac:dyDescent="0.25">
      <c r="A40" s="3" t="s">
        <v>32</v>
      </c>
      <c r="B40" s="3">
        <v>2961554.5566909998</v>
      </c>
      <c r="C40" s="3">
        <v>9677869.4567150008</v>
      </c>
      <c r="D40" s="3">
        <v>2708475.7682459997</v>
      </c>
      <c r="E40" s="3">
        <v>10996619.217235001</v>
      </c>
    </row>
    <row r="41" spans="1:5" ht="16.5" x14ac:dyDescent="0.3">
      <c r="A41" s="6" t="s">
        <v>35</v>
      </c>
      <c r="B41" s="6">
        <v>634992.10476999998</v>
      </c>
      <c r="C41" s="6">
        <v>4956368.447900001</v>
      </c>
      <c r="D41" s="6">
        <v>512180.78878999996</v>
      </c>
      <c r="E41" s="6">
        <v>4520150.7525589997</v>
      </c>
    </row>
    <row r="42" spans="1:5" ht="16.5" x14ac:dyDescent="0.3">
      <c r="A42" s="6" t="s">
        <v>160</v>
      </c>
      <c r="B42" s="6">
        <v>1136819.6550999999</v>
      </c>
      <c r="C42" s="6">
        <v>1951546.1408899999</v>
      </c>
      <c r="D42" s="6">
        <v>803352.75864999997</v>
      </c>
      <c r="E42" s="6">
        <v>2659074.4095100001</v>
      </c>
    </row>
    <row r="43" spans="1:5" ht="16.5" x14ac:dyDescent="0.3">
      <c r="A43" s="6" t="s">
        <v>161</v>
      </c>
      <c r="B43" s="6">
        <v>1012161.723</v>
      </c>
      <c r="C43" s="6">
        <v>1236697.4339760002</v>
      </c>
      <c r="D43" s="6">
        <v>1235274.405001</v>
      </c>
      <c r="E43" s="6">
        <v>2242557.4339999999</v>
      </c>
    </row>
    <row r="44" spans="1:5" ht="16.5" x14ac:dyDescent="0.3">
      <c r="A44" s="6" t="s">
        <v>33</v>
      </c>
      <c r="B44" s="6">
        <v>74581.496313999989</v>
      </c>
      <c r="C44" s="6">
        <v>738181.51635399985</v>
      </c>
      <c r="D44" s="6">
        <v>64808.183415000007</v>
      </c>
      <c r="E44" s="6">
        <v>750195.43221899995</v>
      </c>
    </row>
    <row r="45" spans="1:5" ht="16.5" x14ac:dyDescent="0.3">
      <c r="A45" s="6" t="s">
        <v>159</v>
      </c>
      <c r="B45" s="6">
        <v>50800.073747000002</v>
      </c>
      <c r="C45" s="6">
        <v>430077.37378800003</v>
      </c>
      <c r="D45" s="6">
        <v>45972.241190000001</v>
      </c>
      <c r="E45" s="6">
        <v>434298.894027</v>
      </c>
    </row>
    <row r="46" spans="1:5" ht="16.5" x14ac:dyDescent="0.3">
      <c r="A46" s="6" t="s">
        <v>228</v>
      </c>
      <c r="B46" s="6">
        <v>52199.502759999996</v>
      </c>
      <c r="C46" s="6">
        <v>247239.31811000002</v>
      </c>
      <c r="D46" s="6">
        <v>46887.391200000005</v>
      </c>
      <c r="E46" s="6">
        <v>194570.77291999999</v>
      </c>
    </row>
    <row r="47" spans="1:5" ht="16.5" x14ac:dyDescent="0.3">
      <c r="A47" s="6" t="s">
        <v>36</v>
      </c>
      <c r="B47" s="6">
        <f>B40-SUM(B41:B46)</f>
        <v>1.0000001639127731E-3</v>
      </c>
      <c r="C47" s="6">
        <f t="shared" ref="C47:E47" si="1">C40-SUM(C41:C46)</f>
        <v>117759.22569699958</v>
      </c>
      <c r="D47" s="6">
        <f t="shared" si="1"/>
        <v>0</v>
      </c>
      <c r="E47" s="6">
        <f t="shared" si="1"/>
        <v>195771.52199999988</v>
      </c>
    </row>
    <row r="48" spans="1:5" x14ac:dyDescent="0.25">
      <c r="A48" s="3" t="s">
        <v>37</v>
      </c>
      <c r="B48" s="3">
        <v>154752.75200200005</v>
      </c>
      <c r="C48" s="3">
        <v>1478625.0144780001</v>
      </c>
      <c r="D48" s="3">
        <v>153756.31814499997</v>
      </c>
      <c r="E48" s="3">
        <v>1689363.7985660001</v>
      </c>
    </row>
    <row r="49" spans="1:5" ht="16.5" x14ac:dyDescent="0.3">
      <c r="A49" s="6" t="s">
        <v>41</v>
      </c>
      <c r="B49" s="6">
        <v>61306.338000000003</v>
      </c>
      <c r="C49" s="6">
        <v>639049.24</v>
      </c>
      <c r="D49" s="6">
        <v>51225.760999999999</v>
      </c>
      <c r="E49" s="6">
        <v>788286.61899999995</v>
      </c>
    </row>
    <row r="50" spans="1:5" ht="16.5" x14ac:dyDescent="0.3">
      <c r="A50" s="6" t="s">
        <v>162</v>
      </c>
      <c r="B50" s="6">
        <v>55751.626967999997</v>
      </c>
      <c r="C50" s="6">
        <v>252463.073</v>
      </c>
      <c r="D50" s="6">
        <v>53875.473529000003</v>
      </c>
      <c r="E50" s="6">
        <v>255413.33993700001</v>
      </c>
    </row>
    <row r="51" spans="1:5" ht="16.5" x14ac:dyDescent="0.3">
      <c r="A51" s="6" t="s">
        <v>165</v>
      </c>
      <c r="B51" s="6">
        <v>5907.0772569999999</v>
      </c>
      <c r="C51" s="6">
        <v>127805.84179999999</v>
      </c>
      <c r="D51" s="6">
        <v>2730.6157870000002</v>
      </c>
      <c r="E51" s="6">
        <v>64055.630017000003</v>
      </c>
    </row>
    <row r="52" spans="1:5" ht="16.5" x14ac:dyDescent="0.3">
      <c r="A52" s="6" t="s">
        <v>166</v>
      </c>
      <c r="B52" s="6">
        <v>311.90859200000006</v>
      </c>
      <c r="C52" s="6">
        <v>102767.841455</v>
      </c>
      <c r="D52" s="6">
        <v>910.34265300000004</v>
      </c>
      <c r="E52" s="6">
        <v>58535.046000000002</v>
      </c>
    </row>
    <row r="53" spans="1:5" ht="16.5" x14ac:dyDescent="0.3">
      <c r="A53" s="6" t="s">
        <v>42</v>
      </c>
      <c r="B53" s="6">
        <v>1726.2838100000004</v>
      </c>
      <c r="C53" s="6">
        <v>73158.914999999994</v>
      </c>
      <c r="D53" s="6">
        <v>1447.9978500000002</v>
      </c>
      <c r="E53" s="6">
        <v>78144.245999999999</v>
      </c>
    </row>
    <row r="54" spans="1:5" ht="16.5" x14ac:dyDescent="0.3">
      <c r="A54" s="6" t="s">
        <v>167</v>
      </c>
      <c r="B54" s="6">
        <v>3652.6460000000002</v>
      </c>
      <c r="C54" s="6">
        <v>46173.248</v>
      </c>
      <c r="D54" s="6">
        <v>10494.466</v>
      </c>
      <c r="E54" s="6">
        <v>138061.70549599998</v>
      </c>
    </row>
    <row r="55" spans="1:5" ht="16.5" x14ac:dyDescent="0.3">
      <c r="A55" s="6" t="s">
        <v>44</v>
      </c>
      <c r="B55" s="6">
        <v>3044.6793399999997</v>
      </c>
      <c r="C55" s="6">
        <v>35222.826700000005</v>
      </c>
      <c r="D55" s="6">
        <v>2685.5735729999997</v>
      </c>
      <c r="E55" s="6">
        <v>45735.399063999997</v>
      </c>
    </row>
    <row r="56" spans="1:5" ht="16.5" x14ac:dyDescent="0.3">
      <c r="A56" s="6" t="s">
        <v>40</v>
      </c>
      <c r="B56" s="6">
        <v>411.08340000000004</v>
      </c>
      <c r="C56" s="6">
        <v>31593.448</v>
      </c>
      <c r="D56" s="6">
        <v>815.96299999999997</v>
      </c>
      <c r="E56" s="6">
        <v>40977.633119999999</v>
      </c>
    </row>
    <row r="57" spans="1:5" ht="16.5" x14ac:dyDescent="0.3">
      <c r="A57" s="6" t="s">
        <v>45</v>
      </c>
      <c r="B57" s="6">
        <v>473.79734099999996</v>
      </c>
      <c r="C57" s="6">
        <v>29875.245000999999</v>
      </c>
      <c r="D57" s="6">
        <v>616.14961200000005</v>
      </c>
      <c r="E57" s="6">
        <v>37601.488001000005</v>
      </c>
    </row>
    <row r="58" spans="1:5" ht="16.5" x14ac:dyDescent="0.3">
      <c r="A58" s="6" t="s">
        <v>49</v>
      </c>
      <c r="B58" s="6">
        <v>1794.1207360000001</v>
      </c>
      <c r="C58" s="6">
        <v>22200.761999999999</v>
      </c>
      <c r="D58" s="6">
        <v>325.39449999999999</v>
      </c>
      <c r="E58" s="6">
        <v>5819.0910000000003</v>
      </c>
    </row>
    <row r="59" spans="1:5" ht="16.5" x14ac:dyDescent="0.3">
      <c r="A59" s="6" t="s">
        <v>38</v>
      </c>
      <c r="B59" s="6">
        <v>2173.8624</v>
      </c>
      <c r="C59" s="6">
        <v>16226.337</v>
      </c>
      <c r="D59" s="6">
        <v>2539.853865</v>
      </c>
      <c r="E59" s="6">
        <v>19061.892470999999</v>
      </c>
    </row>
    <row r="60" spans="1:5" ht="16.5" x14ac:dyDescent="0.3">
      <c r="A60" s="6" t="s">
        <v>168</v>
      </c>
      <c r="B60" s="6">
        <v>1609.3389</v>
      </c>
      <c r="C60" s="6">
        <v>15711.484</v>
      </c>
      <c r="D60" s="6">
        <v>5593.7807000000003</v>
      </c>
      <c r="E60" s="6">
        <v>68906.5</v>
      </c>
    </row>
    <row r="61" spans="1:5" ht="16.5" x14ac:dyDescent="0.3">
      <c r="A61" s="6" t="s">
        <v>39</v>
      </c>
      <c r="B61" s="6">
        <v>225.96</v>
      </c>
      <c r="C61" s="6">
        <v>14802.216</v>
      </c>
      <c r="D61" s="6">
        <v>22.608400000000003</v>
      </c>
      <c r="E61" s="6">
        <v>499.36700000000002</v>
      </c>
    </row>
    <row r="62" spans="1:5" ht="16.5" x14ac:dyDescent="0.3">
      <c r="A62" s="6" t="s">
        <v>163</v>
      </c>
      <c r="B62" s="6">
        <v>13814.991169999999</v>
      </c>
      <c r="C62" s="6">
        <v>14407.115</v>
      </c>
      <c r="D62" s="6">
        <v>17526.764800000001</v>
      </c>
      <c r="E62" s="6">
        <v>13804.116</v>
      </c>
    </row>
    <row r="63" spans="1:5" ht="16.5" x14ac:dyDescent="0.3">
      <c r="A63" s="6" t="s">
        <v>43</v>
      </c>
      <c r="B63" s="6">
        <v>118.23682000000001</v>
      </c>
      <c r="C63" s="6">
        <v>14246.763999999999</v>
      </c>
      <c r="D63" s="6">
        <v>156.87720800000002</v>
      </c>
      <c r="E63" s="6">
        <v>13697.453</v>
      </c>
    </row>
    <row r="64" spans="1:5" ht="16.5" x14ac:dyDescent="0.3">
      <c r="A64" s="6" t="s">
        <v>200</v>
      </c>
      <c r="B64" s="6">
        <v>134.19061199999999</v>
      </c>
      <c r="C64" s="6">
        <v>9945.4986709999994</v>
      </c>
      <c r="D64" s="6">
        <v>96.887600000000006</v>
      </c>
      <c r="E64" s="6">
        <v>6546.5007000000005</v>
      </c>
    </row>
    <row r="65" spans="1:5" ht="16.5" x14ac:dyDescent="0.3">
      <c r="A65" s="6" t="s">
        <v>164</v>
      </c>
      <c r="B65" s="6">
        <v>378.88959999999997</v>
      </c>
      <c r="C65" s="6">
        <v>9195.9127509999998</v>
      </c>
      <c r="D65" s="6">
        <v>412.77168</v>
      </c>
      <c r="E65" s="6">
        <v>13368.122439999999</v>
      </c>
    </row>
    <row r="66" spans="1:5" ht="16.5" x14ac:dyDescent="0.3">
      <c r="A66" s="6" t="s">
        <v>52</v>
      </c>
      <c r="B66" s="6">
        <f>B48-SUM(B49:B65)</f>
        <v>1917.7210560000676</v>
      </c>
      <c r="C66" s="6">
        <f t="shared" ref="C66:E66" si="2">C48-SUM(C49:C65)</f>
        <v>23779.246100000339</v>
      </c>
      <c r="D66" s="6">
        <f t="shared" si="2"/>
        <v>2279.0363879999786</v>
      </c>
      <c r="E66" s="6">
        <f t="shared" si="2"/>
        <v>40849.649320000084</v>
      </c>
    </row>
    <row r="67" spans="1:5" x14ac:dyDescent="0.25">
      <c r="A67" s="3" t="s">
        <v>53</v>
      </c>
      <c r="B67" s="3">
        <v>752297.15472700016</v>
      </c>
      <c r="C67" s="3">
        <v>1111486.701205</v>
      </c>
      <c r="D67" s="3">
        <v>583259.788314</v>
      </c>
      <c r="E67" s="3">
        <v>1164277.3548170002</v>
      </c>
    </row>
    <row r="68" spans="1:5" ht="16.5" x14ac:dyDescent="0.3">
      <c r="A68" s="6" t="s">
        <v>170</v>
      </c>
      <c r="B68" s="6">
        <v>679727.73199999996</v>
      </c>
      <c r="C68" s="6">
        <v>754423.06284999999</v>
      </c>
      <c r="D68" s="6">
        <v>461473.897</v>
      </c>
      <c r="E68" s="6">
        <v>628093.53654000012</v>
      </c>
    </row>
    <row r="69" spans="1:5" ht="16.5" x14ac:dyDescent="0.3">
      <c r="A69" s="6" t="s">
        <v>55</v>
      </c>
      <c r="B69" s="6">
        <v>51354.966500000002</v>
      </c>
      <c r="C69" s="6">
        <v>205867.67</v>
      </c>
      <c r="D69" s="6">
        <v>99653.335000000006</v>
      </c>
      <c r="E69" s="6">
        <v>422249.64199999999</v>
      </c>
    </row>
    <row r="70" spans="1:5" ht="16.5" x14ac:dyDescent="0.3">
      <c r="A70" s="6" t="s">
        <v>63</v>
      </c>
      <c r="B70" s="6">
        <v>3330.8965600000001</v>
      </c>
      <c r="C70" s="6">
        <v>54388.913999999997</v>
      </c>
      <c r="D70" s="6">
        <v>2633.2915900000003</v>
      </c>
      <c r="E70" s="6">
        <v>50166.307999999997</v>
      </c>
    </row>
    <row r="71" spans="1:5" ht="16.5" x14ac:dyDescent="0.3">
      <c r="A71" s="6" t="s">
        <v>229</v>
      </c>
      <c r="B71" s="6">
        <v>877.59299999999996</v>
      </c>
      <c r="C71" s="6">
        <v>34559.243999999999</v>
      </c>
      <c r="D71" s="6">
        <v>0</v>
      </c>
      <c r="E71" s="6">
        <v>0</v>
      </c>
    </row>
    <row r="72" spans="1:5" ht="16.5" x14ac:dyDescent="0.3">
      <c r="A72" s="6" t="s">
        <v>169</v>
      </c>
      <c r="B72" s="6">
        <v>797.33733000000007</v>
      </c>
      <c r="C72" s="6">
        <v>20232.064999999999</v>
      </c>
      <c r="D72" s="6">
        <v>668.56981000000007</v>
      </c>
      <c r="E72" s="6">
        <v>20736.545999999998</v>
      </c>
    </row>
    <row r="73" spans="1:5" ht="16.5" x14ac:dyDescent="0.3">
      <c r="A73" s="6" t="s">
        <v>64</v>
      </c>
      <c r="B73" s="6">
        <f>B67-SUM(B68:B72)</f>
        <v>16208.629337000195</v>
      </c>
      <c r="C73" s="6">
        <f t="shared" ref="C73:E73" si="3">C67-SUM(C68:C72)</f>
        <v>42015.745355000021</v>
      </c>
      <c r="D73" s="6">
        <f t="shared" si="3"/>
        <v>18830.694913999992</v>
      </c>
      <c r="E73" s="6">
        <f t="shared" si="3"/>
        <v>43031.322276999941</v>
      </c>
    </row>
    <row r="74" spans="1:5" x14ac:dyDescent="0.25">
      <c r="A74" s="3" t="s">
        <v>65</v>
      </c>
      <c r="B74" s="3">
        <v>1242677.2566889999</v>
      </c>
      <c r="C74" s="3">
        <v>12964732.71927</v>
      </c>
      <c r="D74" s="3">
        <v>673368.61952800036</v>
      </c>
      <c r="E74" s="3">
        <v>12011634.122589003</v>
      </c>
    </row>
    <row r="75" spans="1:5" ht="16.5" x14ac:dyDescent="0.3">
      <c r="A75" s="6" t="s">
        <v>71</v>
      </c>
      <c r="B75" s="6">
        <v>92019.564427999969</v>
      </c>
      <c r="C75" s="6">
        <v>1561893.4305820002</v>
      </c>
      <c r="D75" s="6">
        <v>90356.352021999977</v>
      </c>
      <c r="E75" s="6">
        <v>1718141.3821290003</v>
      </c>
    </row>
    <row r="76" spans="1:5" ht="16.5" x14ac:dyDescent="0.3">
      <c r="A76" s="6" t="s">
        <v>82</v>
      </c>
      <c r="B76" s="6">
        <v>300672.94710599992</v>
      </c>
      <c r="C76" s="6">
        <v>1256983.3548809998</v>
      </c>
      <c r="D76" s="6">
        <v>99247.136051999943</v>
      </c>
      <c r="E76" s="6">
        <v>1191769.3559069999</v>
      </c>
    </row>
    <row r="77" spans="1:5" ht="16.5" x14ac:dyDescent="0.3">
      <c r="A77" s="6" t="s">
        <v>171</v>
      </c>
      <c r="B77" s="6">
        <v>202754.448</v>
      </c>
      <c r="C77" s="6">
        <v>1151707.773</v>
      </c>
      <c r="D77" s="6">
        <v>76188.542000000001</v>
      </c>
      <c r="E77" s="6">
        <v>817555.723</v>
      </c>
    </row>
    <row r="78" spans="1:5" ht="16.5" x14ac:dyDescent="0.3">
      <c r="A78" s="6" t="s">
        <v>76</v>
      </c>
      <c r="B78" s="6">
        <v>83451.837314999997</v>
      </c>
      <c r="C78" s="6">
        <v>821042.9522970001</v>
      </c>
      <c r="D78" s="6">
        <v>45758.298994000012</v>
      </c>
      <c r="E78" s="6">
        <v>639204.91835400008</v>
      </c>
    </row>
    <row r="79" spans="1:5" ht="16.5" x14ac:dyDescent="0.3">
      <c r="A79" s="6" t="s">
        <v>175</v>
      </c>
      <c r="B79" s="6">
        <v>8920.1809450000001</v>
      </c>
      <c r="C79" s="6">
        <v>795917.38606399996</v>
      </c>
      <c r="D79" s="6">
        <v>6872.9967619999998</v>
      </c>
      <c r="E79" s="6">
        <v>630017.78862999997</v>
      </c>
    </row>
    <row r="80" spans="1:5" ht="16.5" x14ac:dyDescent="0.3">
      <c r="A80" s="6" t="s">
        <v>214</v>
      </c>
      <c r="B80" s="6">
        <v>117811.599</v>
      </c>
      <c r="C80" s="6">
        <v>638118.21400000004</v>
      </c>
      <c r="D80" s="6">
        <v>19511.52</v>
      </c>
      <c r="E80" s="6">
        <v>126650.183</v>
      </c>
    </row>
    <row r="81" spans="1:5" ht="16.5" x14ac:dyDescent="0.3">
      <c r="A81" s="6" t="s">
        <v>227</v>
      </c>
      <c r="B81" s="6">
        <v>73.470361999999994</v>
      </c>
      <c r="C81" s="6">
        <v>633871.92889299989</v>
      </c>
      <c r="D81" s="6">
        <v>126.21697300000001</v>
      </c>
      <c r="E81" s="6">
        <v>540098.26525400009</v>
      </c>
    </row>
    <row r="82" spans="1:5" ht="16.5" x14ac:dyDescent="0.3">
      <c r="A82" s="6" t="s">
        <v>72</v>
      </c>
      <c r="B82" s="6">
        <v>44396.439587000008</v>
      </c>
      <c r="C82" s="6">
        <v>484736.14870299993</v>
      </c>
      <c r="D82" s="6">
        <v>36379.885831000007</v>
      </c>
      <c r="E82" s="6">
        <v>532000.24709000008</v>
      </c>
    </row>
    <row r="83" spans="1:5" ht="16.5" x14ac:dyDescent="0.3">
      <c r="A83" s="6" t="s">
        <v>83</v>
      </c>
      <c r="B83" s="6">
        <v>56560.790757000002</v>
      </c>
      <c r="C83" s="6">
        <v>362655.03833800001</v>
      </c>
      <c r="D83" s="6">
        <v>32350.448572999994</v>
      </c>
      <c r="E83" s="6">
        <v>265228.746942</v>
      </c>
    </row>
    <row r="84" spans="1:5" ht="16.5" x14ac:dyDescent="0.3">
      <c r="A84" s="6" t="s">
        <v>68</v>
      </c>
      <c r="B84" s="6">
        <v>3642.7624740000006</v>
      </c>
      <c r="C84" s="6">
        <v>332722.576505</v>
      </c>
      <c r="D84" s="6">
        <v>3879.5113429999988</v>
      </c>
      <c r="E84" s="6">
        <v>374630.17611300002</v>
      </c>
    </row>
    <row r="85" spans="1:5" ht="16.5" x14ac:dyDescent="0.3">
      <c r="A85" s="6" t="s">
        <v>66</v>
      </c>
      <c r="B85" s="6">
        <v>82222.170569999987</v>
      </c>
      <c r="C85" s="6">
        <v>286074.49300000002</v>
      </c>
      <c r="D85" s="6">
        <v>61815.039370999999</v>
      </c>
      <c r="E85" s="6">
        <v>430483.97899999999</v>
      </c>
    </row>
    <row r="86" spans="1:5" ht="16.5" x14ac:dyDescent="0.3">
      <c r="A86" s="6" t="s">
        <v>176</v>
      </c>
      <c r="B86" s="6">
        <v>36694.329393000007</v>
      </c>
      <c r="C86" s="6">
        <v>266024.25836899999</v>
      </c>
      <c r="D86" s="6">
        <v>24226.957840999996</v>
      </c>
      <c r="E86" s="6">
        <v>229598.91331999999</v>
      </c>
    </row>
    <row r="87" spans="1:5" ht="16.5" x14ac:dyDescent="0.3">
      <c r="A87" s="6" t="s">
        <v>182</v>
      </c>
      <c r="B87" s="6">
        <v>16277.497060999998</v>
      </c>
      <c r="C87" s="6">
        <v>260539.25307400001</v>
      </c>
      <c r="D87" s="6">
        <v>13846.954846999997</v>
      </c>
      <c r="E87" s="6">
        <v>238858.49656399997</v>
      </c>
    </row>
    <row r="88" spans="1:5" ht="16.5" x14ac:dyDescent="0.3">
      <c r="A88" s="6" t="s">
        <v>89</v>
      </c>
      <c r="B88" s="6">
        <v>10199.44</v>
      </c>
      <c r="C88" s="6">
        <v>259148.924</v>
      </c>
      <c r="D88" s="6">
        <v>12591.419830000001</v>
      </c>
      <c r="E88" s="6">
        <v>324922.28189700004</v>
      </c>
    </row>
    <row r="89" spans="1:5" ht="16.5" x14ac:dyDescent="0.3">
      <c r="A89" s="6" t="s">
        <v>79</v>
      </c>
      <c r="B89" s="6">
        <v>9235.0347109999984</v>
      </c>
      <c r="C89" s="6">
        <v>248980.23457600002</v>
      </c>
      <c r="D89" s="6">
        <v>7508.7979050000004</v>
      </c>
      <c r="E89" s="6">
        <v>244332.23356199998</v>
      </c>
    </row>
    <row r="90" spans="1:5" ht="16.5" x14ac:dyDescent="0.3">
      <c r="A90" s="6" t="s">
        <v>215</v>
      </c>
      <c r="B90" s="6">
        <v>27863.964853999994</v>
      </c>
      <c r="C90" s="6">
        <v>212843.96639699998</v>
      </c>
      <c r="D90" s="6">
        <v>21955.914870999997</v>
      </c>
      <c r="E90" s="6">
        <v>194669.13989700002</v>
      </c>
    </row>
    <row r="91" spans="1:5" ht="16.5" x14ac:dyDescent="0.3">
      <c r="A91" s="6" t="s">
        <v>85</v>
      </c>
      <c r="B91" s="6">
        <v>38967.389884000004</v>
      </c>
      <c r="C91" s="6">
        <v>208416.48507699999</v>
      </c>
      <c r="D91" s="6">
        <v>26632.125978999997</v>
      </c>
      <c r="E91" s="6">
        <v>149130.60440199997</v>
      </c>
    </row>
    <row r="92" spans="1:5" ht="16.5" x14ac:dyDescent="0.3">
      <c r="A92" s="6" t="s">
        <v>180</v>
      </c>
      <c r="B92" s="6">
        <v>2799.7670699999999</v>
      </c>
      <c r="C92" s="6">
        <v>206814.44712799997</v>
      </c>
      <c r="D92" s="6">
        <v>2285.0940080000005</v>
      </c>
      <c r="E92" s="6">
        <v>177179.875451</v>
      </c>
    </row>
    <row r="93" spans="1:5" ht="16.5" x14ac:dyDescent="0.3">
      <c r="A93" s="6" t="s">
        <v>80</v>
      </c>
      <c r="B93" s="6">
        <v>32470.091098000004</v>
      </c>
      <c r="C93" s="6">
        <v>191348.957192</v>
      </c>
      <c r="D93" s="6">
        <v>27512.039166000002</v>
      </c>
      <c r="E93" s="6">
        <v>170094.79427000001</v>
      </c>
    </row>
    <row r="94" spans="1:5" ht="16.5" x14ac:dyDescent="0.3">
      <c r="A94" s="6" t="s">
        <v>88</v>
      </c>
      <c r="B94" s="6">
        <v>7269.9839030000012</v>
      </c>
      <c r="C94" s="6">
        <v>173236.26615700001</v>
      </c>
      <c r="D94" s="6">
        <v>7848.7777960000003</v>
      </c>
      <c r="E94" s="6">
        <v>202921.02541400003</v>
      </c>
    </row>
    <row r="95" spans="1:5" ht="16.5" x14ac:dyDescent="0.3">
      <c r="A95" s="6" t="s">
        <v>173</v>
      </c>
      <c r="B95" s="6">
        <v>2144.2062690000007</v>
      </c>
      <c r="C95" s="6">
        <v>170775.285</v>
      </c>
      <c r="D95" s="6">
        <v>1819.5646020000004</v>
      </c>
      <c r="E95" s="6">
        <v>182507.60423500001</v>
      </c>
    </row>
    <row r="96" spans="1:5" ht="16.5" x14ac:dyDescent="0.3">
      <c r="A96" s="6" t="s">
        <v>69</v>
      </c>
      <c r="B96" s="6">
        <v>1570.0032980000001</v>
      </c>
      <c r="C96" s="6">
        <v>162167.20675700004</v>
      </c>
      <c r="D96" s="6">
        <v>1838.2426229999999</v>
      </c>
      <c r="E96" s="6">
        <v>174750.97525700001</v>
      </c>
    </row>
    <row r="97" spans="1:5" ht="16.5" x14ac:dyDescent="0.3">
      <c r="A97" s="6" t="s">
        <v>181</v>
      </c>
      <c r="B97" s="6">
        <v>4137.8167580000008</v>
      </c>
      <c r="C97" s="6">
        <v>157305.005</v>
      </c>
      <c r="D97" s="6">
        <v>4229.3667100000002</v>
      </c>
      <c r="E97" s="6">
        <v>191339.54081400001</v>
      </c>
    </row>
    <row r="98" spans="1:5" ht="16.5" x14ac:dyDescent="0.3">
      <c r="A98" s="6" t="s">
        <v>87</v>
      </c>
      <c r="B98" s="6">
        <v>3582.4392809999999</v>
      </c>
      <c r="C98" s="6">
        <v>148600.87612100001</v>
      </c>
      <c r="D98" s="6">
        <v>3989.9681190000001</v>
      </c>
      <c r="E98" s="6">
        <v>146099.92183699997</v>
      </c>
    </row>
    <row r="99" spans="1:5" ht="16.5" x14ac:dyDescent="0.3">
      <c r="A99" s="6" t="s">
        <v>172</v>
      </c>
      <c r="B99" s="6">
        <v>566.75413399999991</v>
      </c>
      <c r="C99" s="6">
        <v>137588.53867800001</v>
      </c>
      <c r="D99" s="6">
        <v>591.11965400000008</v>
      </c>
      <c r="E99" s="6">
        <v>149313.01046899997</v>
      </c>
    </row>
    <row r="100" spans="1:5" ht="16.5" x14ac:dyDescent="0.3">
      <c r="A100" s="6" t="s">
        <v>78</v>
      </c>
      <c r="B100" s="6">
        <v>3975.5778400000004</v>
      </c>
      <c r="C100" s="6">
        <v>134753.650716</v>
      </c>
      <c r="D100" s="6">
        <v>3596.8962689999994</v>
      </c>
      <c r="E100" s="6">
        <v>133240.244011</v>
      </c>
    </row>
    <row r="101" spans="1:5" ht="16.5" x14ac:dyDescent="0.3">
      <c r="A101" s="6" t="s">
        <v>74</v>
      </c>
      <c r="B101" s="6">
        <v>3308.0957729999996</v>
      </c>
      <c r="C101" s="6">
        <v>129561.83821799996</v>
      </c>
      <c r="D101" s="6">
        <v>1581.4916070000004</v>
      </c>
      <c r="E101" s="6">
        <v>86109.669800999996</v>
      </c>
    </row>
    <row r="102" spans="1:5" ht="16.5" x14ac:dyDescent="0.3">
      <c r="A102" s="6" t="s">
        <v>216</v>
      </c>
      <c r="B102" s="6">
        <v>867.12310300000001</v>
      </c>
      <c r="C102" s="6">
        <v>103987.016147</v>
      </c>
      <c r="D102" s="6">
        <v>984.68433500000015</v>
      </c>
      <c r="E102" s="6">
        <v>131962.05707900002</v>
      </c>
    </row>
    <row r="103" spans="1:5" ht="16.5" x14ac:dyDescent="0.3">
      <c r="A103" s="6" t="s">
        <v>217</v>
      </c>
      <c r="B103" s="6">
        <v>3415.5364629999999</v>
      </c>
      <c r="C103" s="6">
        <v>102075.47588</v>
      </c>
      <c r="D103" s="6">
        <v>3203.1989860000003</v>
      </c>
      <c r="E103" s="6">
        <v>109782.16734299999</v>
      </c>
    </row>
    <row r="104" spans="1:5" ht="16.5" x14ac:dyDescent="0.3">
      <c r="A104" s="6" t="s">
        <v>201</v>
      </c>
      <c r="B104" s="6">
        <v>423.18156899999991</v>
      </c>
      <c r="C104" s="6">
        <v>101134.35704199997</v>
      </c>
      <c r="D104" s="6">
        <v>368.73852999999991</v>
      </c>
      <c r="E104" s="6">
        <v>84001.782968000014</v>
      </c>
    </row>
    <row r="105" spans="1:5" ht="16.5" x14ac:dyDescent="0.3">
      <c r="A105" s="6" t="s">
        <v>177</v>
      </c>
      <c r="B105" s="6">
        <v>2156.2502109999996</v>
      </c>
      <c r="C105" s="6">
        <v>93803.437999999995</v>
      </c>
      <c r="D105" s="6">
        <v>2209.5790599999996</v>
      </c>
      <c r="E105" s="6">
        <v>130152.944</v>
      </c>
    </row>
    <row r="106" spans="1:5" ht="16.5" x14ac:dyDescent="0.3">
      <c r="A106" s="6" t="s">
        <v>178</v>
      </c>
      <c r="B106" s="6">
        <v>2638.1071339999999</v>
      </c>
      <c r="C106" s="6">
        <v>91400.671335000006</v>
      </c>
      <c r="D106" s="6">
        <v>2702.2114069999998</v>
      </c>
      <c r="E106" s="6">
        <v>104991.25559999999</v>
      </c>
    </row>
    <row r="107" spans="1:5" ht="16.5" x14ac:dyDescent="0.3">
      <c r="A107" s="6" t="s">
        <v>84</v>
      </c>
      <c r="B107" s="6">
        <v>1583.0707579999998</v>
      </c>
      <c r="C107" s="6">
        <v>79711.648329000003</v>
      </c>
      <c r="D107" s="6">
        <v>1865.6177440000001</v>
      </c>
      <c r="E107" s="6">
        <v>95546.87902600001</v>
      </c>
    </row>
    <row r="108" spans="1:5" ht="16.5" x14ac:dyDescent="0.3">
      <c r="A108" s="6" t="s">
        <v>86</v>
      </c>
      <c r="B108" s="6">
        <v>812.95685700000001</v>
      </c>
      <c r="C108" s="6">
        <v>79163.277124999993</v>
      </c>
      <c r="D108" s="6">
        <v>711.77504299999987</v>
      </c>
      <c r="E108" s="6">
        <v>72692.602828000003</v>
      </c>
    </row>
    <row r="109" spans="1:5" ht="16.5" x14ac:dyDescent="0.3">
      <c r="A109" s="6" t="s">
        <v>179</v>
      </c>
      <c r="B109" s="6">
        <v>787.63514899999984</v>
      </c>
      <c r="C109" s="6">
        <v>66035.285213999989</v>
      </c>
      <c r="D109" s="6">
        <v>958.78285699999981</v>
      </c>
      <c r="E109" s="6">
        <v>77174.629100000006</v>
      </c>
    </row>
    <row r="110" spans="1:5" ht="16.5" x14ac:dyDescent="0.3">
      <c r="A110" s="6" t="s">
        <v>230</v>
      </c>
      <c r="B110" s="6">
        <v>8843.5159999999996</v>
      </c>
      <c r="C110" s="6">
        <v>59691.321000000004</v>
      </c>
      <c r="D110" s="6">
        <v>2298.1410000000001</v>
      </c>
      <c r="E110" s="6">
        <v>33216.042000000001</v>
      </c>
    </row>
    <row r="111" spans="1:5" ht="16.5" x14ac:dyDescent="0.3">
      <c r="A111" s="6" t="s">
        <v>174</v>
      </c>
      <c r="B111" s="6">
        <v>1322.617223</v>
      </c>
      <c r="C111" s="6">
        <v>50154.822078999998</v>
      </c>
      <c r="D111" s="6">
        <v>2504.358792</v>
      </c>
      <c r="E111" s="6">
        <v>114145.20689</v>
      </c>
    </row>
    <row r="112" spans="1:5" ht="16.5" x14ac:dyDescent="0.3">
      <c r="A112" s="6" t="s">
        <v>81</v>
      </c>
      <c r="B112" s="6">
        <v>285.850731</v>
      </c>
      <c r="C112" s="6">
        <v>46653.278799</v>
      </c>
      <c r="D112" s="6">
        <v>267.14531199999999</v>
      </c>
      <c r="E112" s="6">
        <v>55685.117239999992</v>
      </c>
    </row>
    <row r="113" spans="1:6" ht="16.5" x14ac:dyDescent="0.3">
      <c r="A113" s="6" t="s">
        <v>90</v>
      </c>
      <c r="B113" s="6">
        <f>B74-SUM(B75:B112)</f>
        <v>25952.809619999956</v>
      </c>
      <c r="C113" s="6">
        <f t="shared" ref="C113:E113" si="4">C74-SUM(C75:C112)</f>
        <v>697093.63959700428</v>
      </c>
      <c r="D113" s="6">
        <f t="shared" si="4"/>
        <v>20753.70671400032</v>
      </c>
      <c r="E113" s="6">
        <f t="shared" si="4"/>
        <v>741434.34189500287</v>
      </c>
    </row>
    <row r="114" spans="1:6" x14ac:dyDescent="0.25">
      <c r="A114" s="3" t="s">
        <v>91</v>
      </c>
      <c r="B114" s="3">
        <v>1882.7623549999998</v>
      </c>
      <c r="C114" s="3">
        <v>131071.090626</v>
      </c>
      <c r="D114" s="3">
        <v>1704.5869720000003</v>
      </c>
      <c r="E114" s="3">
        <v>95452.173228000014</v>
      </c>
    </row>
    <row r="115" spans="1:6" ht="16.5" x14ac:dyDescent="0.3">
      <c r="A115" s="6" t="s">
        <v>92</v>
      </c>
      <c r="B115" s="6">
        <v>1630.3671839999997</v>
      </c>
      <c r="C115" s="6">
        <v>116803.68769200001</v>
      </c>
      <c r="D115" s="6">
        <v>1404.7253780000003</v>
      </c>
      <c r="E115" s="6">
        <v>80749.701815000008</v>
      </c>
    </row>
    <row r="116" spans="1:6" ht="16.5" x14ac:dyDescent="0.3">
      <c r="A116" s="6" t="s">
        <v>183</v>
      </c>
      <c r="B116" s="6">
        <v>247.92228</v>
      </c>
      <c r="C116" s="6">
        <v>13786.380999999999</v>
      </c>
      <c r="D116" s="6">
        <v>287.32900000000001</v>
      </c>
      <c r="E116" s="6">
        <v>14056.868</v>
      </c>
    </row>
    <row r="117" spans="1:6" ht="16.5" x14ac:dyDescent="0.3">
      <c r="A117" s="6" t="s">
        <v>93</v>
      </c>
      <c r="B117" s="6">
        <f>B114-SUM(B115:B116)</f>
        <v>4.4728910000001179</v>
      </c>
      <c r="C117" s="6">
        <f t="shared" ref="C117:E117" si="5">C114-SUM(C115:C116)</f>
        <v>481.02193400000397</v>
      </c>
      <c r="D117" s="6">
        <f t="shared" si="5"/>
        <v>12.532594000000017</v>
      </c>
      <c r="E117" s="6">
        <f t="shared" si="5"/>
        <v>645.60341300000437</v>
      </c>
    </row>
    <row r="118" spans="1:6" x14ac:dyDescent="0.25">
      <c r="A118" s="3" t="s">
        <v>94</v>
      </c>
      <c r="B118" s="3">
        <v>84047.446919999944</v>
      </c>
      <c r="C118" s="3">
        <v>12926762.428557007</v>
      </c>
      <c r="D118" s="3">
        <v>84366.796779000055</v>
      </c>
      <c r="E118" s="3">
        <v>14213434.693851994</v>
      </c>
    </row>
    <row r="119" spans="1:6" ht="16.5" x14ac:dyDescent="0.3">
      <c r="A119" s="6" t="s">
        <v>218</v>
      </c>
      <c r="B119" s="6">
        <v>9275.1638750000002</v>
      </c>
      <c r="C119" s="6">
        <v>1405293.266996</v>
      </c>
      <c r="D119" s="6">
        <v>10058.172622</v>
      </c>
      <c r="E119" s="6">
        <v>1465344.7196559999</v>
      </c>
    </row>
    <row r="120" spans="1:6" ht="16.5" x14ac:dyDescent="0.3">
      <c r="A120" s="6" t="s">
        <v>96</v>
      </c>
      <c r="B120" s="6">
        <v>284.83041200000008</v>
      </c>
      <c r="C120" s="6">
        <v>1229188.8090330001</v>
      </c>
      <c r="D120" s="6">
        <v>300.42384100000004</v>
      </c>
      <c r="E120" s="6">
        <v>1506609.5810220002</v>
      </c>
    </row>
    <row r="121" spans="1:6" ht="16.5" x14ac:dyDescent="0.3">
      <c r="A121" s="6" t="s">
        <v>97</v>
      </c>
      <c r="B121" s="6">
        <v>2770.3818329999995</v>
      </c>
      <c r="C121" s="6">
        <v>1228615.1600970002</v>
      </c>
      <c r="D121" s="6">
        <v>2421.0900599999995</v>
      </c>
      <c r="E121" s="6">
        <v>1139192.54211</v>
      </c>
    </row>
    <row r="122" spans="1:6" s="21" customFormat="1" ht="16.5" x14ac:dyDescent="0.3">
      <c r="A122" s="6" t="s">
        <v>95</v>
      </c>
      <c r="B122" s="6">
        <v>5833.4987659999979</v>
      </c>
      <c r="C122" s="6">
        <v>1182040.3068850003</v>
      </c>
      <c r="D122" s="6">
        <v>5381.0060900000017</v>
      </c>
      <c r="E122" s="6">
        <v>1145732.3942700003</v>
      </c>
      <c r="F122"/>
    </row>
    <row r="123" spans="1:6" s="21" customFormat="1" ht="16.5" x14ac:dyDescent="0.3">
      <c r="A123" s="6" t="s">
        <v>106</v>
      </c>
      <c r="B123" s="6">
        <v>7587.2239589999999</v>
      </c>
      <c r="C123" s="6">
        <v>846099.70436200011</v>
      </c>
      <c r="D123" s="6">
        <v>8094.4861380000011</v>
      </c>
      <c r="E123" s="6">
        <v>855304.07127299998</v>
      </c>
      <c r="F123"/>
    </row>
    <row r="124" spans="1:6" s="21" customFormat="1" ht="16.5" x14ac:dyDescent="0.3">
      <c r="A124" s="6" t="s">
        <v>113</v>
      </c>
      <c r="B124" s="6">
        <v>7708.0179129999979</v>
      </c>
      <c r="C124" s="6">
        <v>832416.63040600007</v>
      </c>
      <c r="D124" s="6">
        <v>4002.1700529999998</v>
      </c>
      <c r="E124" s="6">
        <v>460891.35313499998</v>
      </c>
      <c r="F124"/>
    </row>
    <row r="125" spans="1:6" s="21" customFormat="1" ht="16.5" x14ac:dyDescent="0.3">
      <c r="A125" s="6" t="s">
        <v>98</v>
      </c>
      <c r="B125" s="6">
        <v>221.53922399999999</v>
      </c>
      <c r="C125" s="6">
        <v>466581.23982200003</v>
      </c>
      <c r="D125" s="6">
        <v>259.57535200000007</v>
      </c>
      <c r="E125" s="6">
        <v>456361.70746499998</v>
      </c>
      <c r="F125"/>
    </row>
    <row r="126" spans="1:6" s="21" customFormat="1" ht="16.5" x14ac:dyDescent="0.3">
      <c r="A126" s="6" t="s">
        <v>111</v>
      </c>
      <c r="B126" s="6">
        <v>3487.5799239999997</v>
      </c>
      <c r="C126" s="6">
        <v>386844.73573100002</v>
      </c>
      <c r="D126" s="6">
        <v>3420.8940860000002</v>
      </c>
      <c r="E126" s="6">
        <v>416975.02978899999</v>
      </c>
      <c r="F126"/>
    </row>
    <row r="127" spans="1:6" s="21" customFormat="1" ht="16.5" x14ac:dyDescent="0.3">
      <c r="A127" s="6" t="s">
        <v>101</v>
      </c>
      <c r="B127" s="6">
        <v>13.920406</v>
      </c>
      <c r="C127" s="6">
        <v>362964.66600000003</v>
      </c>
      <c r="D127" s="6">
        <v>18.373263999999999</v>
      </c>
      <c r="E127" s="6">
        <v>309749.18300000002</v>
      </c>
      <c r="F127"/>
    </row>
    <row r="128" spans="1:6" s="21" customFormat="1" ht="16.5" x14ac:dyDescent="0.3">
      <c r="A128" s="6" t="s">
        <v>187</v>
      </c>
      <c r="B128" s="6">
        <v>6533.8604399999995</v>
      </c>
      <c r="C128" s="6">
        <v>339603.77924299997</v>
      </c>
      <c r="D128" s="6">
        <v>5789.7663949999996</v>
      </c>
      <c r="E128" s="6">
        <v>316450.28199400002</v>
      </c>
      <c r="F128"/>
    </row>
    <row r="129" spans="1:6" s="21" customFormat="1" ht="16.5" x14ac:dyDescent="0.3">
      <c r="A129" s="6" t="s">
        <v>110</v>
      </c>
      <c r="B129" s="6">
        <v>728.2716549999999</v>
      </c>
      <c r="C129" s="6">
        <v>313180.31608600006</v>
      </c>
      <c r="D129" s="6">
        <v>832.35281399999997</v>
      </c>
      <c r="E129" s="6">
        <v>301535.01882200001</v>
      </c>
      <c r="F129"/>
    </row>
    <row r="130" spans="1:6" s="21" customFormat="1" ht="16.5" x14ac:dyDescent="0.3">
      <c r="A130" s="6" t="s">
        <v>119</v>
      </c>
      <c r="B130" s="6">
        <v>268.26142599999997</v>
      </c>
      <c r="C130" s="6">
        <v>308803.88310700003</v>
      </c>
      <c r="D130" s="6">
        <v>342.06513500000005</v>
      </c>
      <c r="E130" s="6">
        <v>325403.43986800004</v>
      </c>
      <c r="F130"/>
    </row>
    <row r="131" spans="1:6" s="21" customFormat="1" ht="16.5" x14ac:dyDescent="0.3">
      <c r="A131" s="6" t="s">
        <v>112</v>
      </c>
      <c r="B131" s="6">
        <v>455.65945299999998</v>
      </c>
      <c r="C131" s="6">
        <v>281359.62343399995</v>
      </c>
      <c r="D131" s="6">
        <v>619.46987500000012</v>
      </c>
      <c r="E131" s="6">
        <v>290494.38466500008</v>
      </c>
      <c r="F131"/>
    </row>
    <row r="132" spans="1:6" s="21" customFormat="1" ht="16.5" x14ac:dyDescent="0.3">
      <c r="A132" s="6" t="s">
        <v>184</v>
      </c>
      <c r="B132" s="6">
        <v>277.38046700000007</v>
      </c>
      <c r="C132" s="6">
        <v>227610.13987400001</v>
      </c>
      <c r="D132" s="6">
        <v>180.05570499999999</v>
      </c>
      <c r="E132" s="6">
        <v>184074.16248199999</v>
      </c>
      <c r="F132"/>
    </row>
    <row r="133" spans="1:6" s="21" customFormat="1" ht="16.5" x14ac:dyDescent="0.3">
      <c r="A133" s="6" t="s">
        <v>117</v>
      </c>
      <c r="B133" s="6">
        <v>3854.3707409999993</v>
      </c>
      <c r="C133" s="6">
        <v>216020.96756900003</v>
      </c>
      <c r="D133" s="6">
        <v>3851.648737</v>
      </c>
      <c r="E133" s="6">
        <v>182801.051561</v>
      </c>
      <c r="F133"/>
    </row>
    <row r="134" spans="1:6" s="21" customFormat="1" ht="16.5" x14ac:dyDescent="0.3">
      <c r="A134" s="6" t="s">
        <v>103</v>
      </c>
      <c r="B134" s="6">
        <v>1188.588456</v>
      </c>
      <c r="C134" s="6">
        <v>210544.24706200001</v>
      </c>
      <c r="D134" s="6">
        <v>1637.0631690000005</v>
      </c>
      <c r="E134" s="6">
        <v>383614.42012699996</v>
      </c>
      <c r="F134"/>
    </row>
    <row r="135" spans="1:6" s="21" customFormat="1" ht="16.5" x14ac:dyDescent="0.3">
      <c r="A135" s="6" t="s">
        <v>185</v>
      </c>
      <c r="B135" s="6">
        <v>3461.0585899999992</v>
      </c>
      <c r="C135" s="6">
        <v>182078.44900999998</v>
      </c>
      <c r="D135" s="6">
        <v>2689.7475599999998</v>
      </c>
      <c r="E135" s="6">
        <v>170222.48550199997</v>
      </c>
      <c r="F135"/>
    </row>
    <row r="136" spans="1:6" s="21" customFormat="1" ht="16.5" x14ac:dyDescent="0.3">
      <c r="A136" s="6" t="s">
        <v>194</v>
      </c>
      <c r="B136" s="6">
        <v>1580.077</v>
      </c>
      <c r="C136" s="6">
        <v>150949.886</v>
      </c>
      <c r="D136" s="6">
        <v>1435.316</v>
      </c>
      <c r="E136" s="6">
        <v>144769.71400000001</v>
      </c>
      <c r="F136"/>
    </row>
    <row r="137" spans="1:6" ht="16.5" x14ac:dyDescent="0.3">
      <c r="A137" s="6" t="s">
        <v>188</v>
      </c>
      <c r="B137" s="6">
        <v>3136.2154840000003</v>
      </c>
      <c r="C137" s="6">
        <v>141705.56184999997</v>
      </c>
      <c r="D137" s="6">
        <v>1360.5573399999998</v>
      </c>
      <c r="E137" s="6">
        <v>108461.14713000001</v>
      </c>
    </row>
    <row r="138" spans="1:6" ht="16.5" x14ac:dyDescent="0.3">
      <c r="A138" s="6" t="s">
        <v>105</v>
      </c>
      <c r="B138" s="6">
        <v>870.85043600000006</v>
      </c>
      <c r="C138" s="6">
        <v>134004.077173</v>
      </c>
      <c r="D138" s="6">
        <v>795.95676300000002</v>
      </c>
      <c r="E138" s="6">
        <v>180619.83400099998</v>
      </c>
    </row>
    <row r="139" spans="1:6" ht="16.5" x14ac:dyDescent="0.3">
      <c r="A139" s="6" t="s">
        <v>114</v>
      </c>
      <c r="B139" s="6">
        <v>1371.6426060000001</v>
      </c>
      <c r="C139" s="6">
        <v>132748.89727699998</v>
      </c>
      <c r="D139" s="6">
        <v>1374.5116879999998</v>
      </c>
      <c r="E139" s="6">
        <v>121931.95672999999</v>
      </c>
    </row>
    <row r="140" spans="1:6" ht="16.5" x14ac:dyDescent="0.3">
      <c r="A140" s="6" t="s">
        <v>104</v>
      </c>
      <c r="B140" s="6">
        <v>804.30379300000004</v>
      </c>
      <c r="C140" s="6">
        <v>130759.420755</v>
      </c>
      <c r="D140" s="6">
        <v>581.39355399999988</v>
      </c>
      <c r="E140" s="6">
        <v>107042.651268</v>
      </c>
    </row>
    <row r="141" spans="1:6" ht="16.5" x14ac:dyDescent="0.3">
      <c r="A141" s="6" t="s">
        <v>191</v>
      </c>
      <c r="B141" s="6">
        <v>2773.9974819999998</v>
      </c>
      <c r="C141" s="6">
        <v>127905.246</v>
      </c>
      <c r="D141" s="6">
        <v>2138.9747630000002</v>
      </c>
      <c r="E141" s="6">
        <v>107176.77800000001</v>
      </c>
    </row>
    <row r="142" spans="1:6" ht="16.5" x14ac:dyDescent="0.3">
      <c r="A142" s="6" t="s">
        <v>231</v>
      </c>
      <c r="B142" s="6">
        <v>1968.8404749999995</v>
      </c>
      <c r="C142" s="6">
        <v>124794.73724299998</v>
      </c>
      <c r="D142" s="6">
        <v>915.76830299999995</v>
      </c>
      <c r="E142" s="6">
        <v>63347.885999999999</v>
      </c>
    </row>
    <row r="143" spans="1:6" ht="16.5" x14ac:dyDescent="0.3">
      <c r="A143" s="6" t="s">
        <v>232</v>
      </c>
      <c r="B143" s="6">
        <v>416.62577199999998</v>
      </c>
      <c r="C143" s="6">
        <v>123355.07</v>
      </c>
      <c r="D143" s="6">
        <v>118.467883</v>
      </c>
      <c r="E143" s="6">
        <v>8093.201</v>
      </c>
    </row>
    <row r="144" spans="1:6" ht="16.5" x14ac:dyDescent="0.3">
      <c r="A144" s="6" t="s">
        <v>108</v>
      </c>
      <c r="B144" s="6">
        <v>1625.6447039999998</v>
      </c>
      <c r="C144" s="6">
        <v>119752.30904700002</v>
      </c>
      <c r="D144" s="6">
        <v>1803.648486</v>
      </c>
      <c r="E144" s="6">
        <v>92753.430090000009</v>
      </c>
    </row>
    <row r="145" spans="1:5" ht="16.5" x14ac:dyDescent="0.3">
      <c r="A145" s="6" t="s">
        <v>192</v>
      </c>
      <c r="B145" s="6">
        <v>853.42434000000003</v>
      </c>
      <c r="C145" s="6">
        <v>116104.24780500001</v>
      </c>
      <c r="D145" s="6">
        <v>608.65647899999999</v>
      </c>
      <c r="E145" s="6">
        <v>69159.615300999998</v>
      </c>
    </row>
    <row r="146" spans="1:5" ht="16.5" x14ac:dyDescent="0.3">
      <c r="A146" s="6" t="s">
        <v>102</v>
      </c>
      <c r="B146" s="6">
        <v>1176.647665</v>
      </c>
      <c r="C146" s="6">
        <v>108243.27742999999</v>
      </c>
      <c r="D146" s="6">
        <v>991.21697999999992</v>
      </c>
      <c r="E146" s="6">
        <v>114072.433326</v>
      </c>
    </row>
    <row r="147" spans="1:5" ht="16.5" x14ac:dyDescent="0.3">
      <c r="A147" s="6" t="s">
        <v>233</v>
      </c>
      <c r="B147" s="6">
        <v>780.48318800000004</v>
      </c>
      <c r="C147" s="6">
        <v>94588.021712000016</v>
      </c>
      <c r="D147" s="6">
        <v>195.03571200000002</v>
      </c>
      <c r="E147" s="6">
        <v>50764.233729999993</v>
      </c>
    </row>
    <row r="148" spans="1:5" ht="16.5" x14ac:dyDescent="0.3">
      <c r="A148" s="6" t="s">
        <v>109</v>
      </c>
      <c r="B148" s="6">
        <v>586.81128899999987</v>
      </c>
      <c r="C148" s="6">
        <v>93891.132438000001</v>
      </c>
      <c r="D148" s="6">
        <v>570.16193399999997</v>
      </c>
      <c r="E148" s="6">
        <v>98447.407046000022</v>
      </c>
    </row>
    <row r="149" spans="1:5" ht="16.5" x14ac:dyDescent="0.3">
      <c r="A149" s="6" t="s">
        <v>224</v>
      </c>
      <c r="B149" s="6">
        <v>1592.0954400000003</v>
      </c>
      <c r="C149" s="6">
        <v>92143.342711000005</v>
      </c>
      <c r="D149" s="6">
        <v>698.06495799999993</v>
      </c>
      <c r="E149" s="6">
        <v>50597.929960000001</v>
      </c>
    </row>
    <row r="150" spans="1:5" ht="16.5" x14ac:dyDescent="0.3">
      <c r="A150" s="6" t="s">
        <v>116</v>
      </c>
      <c r="B150" s="6">
        <v>893.0892980000001</v>
      </c>
      <c r="C150" s="6">
        <v>90263.455157999997</v>
      </c>
      <c r="D150" s="6">
        <v>825.61118099999987</v>
      </c>
      <c r="E150" s="6">
        <v>89575.970420999991</v>
      </c>
    </row>
    <row r="151" spans="1:5" ht="16.5" x14ac:dyDescent="0.3">
      <c r="A151" s="6" t="s">
        <v>99</v>
      </c>
      <c r="B151" s="6">
        <v>123.47068399999999</v>
      </c>
      <c r="C151" s="6">
        <v>86215.061858000001</v>
      </c>
      <c r="D151" s="6">
        <v>66.720848000000004</v>
      </c>
      <c r="E151" s="6">
        <v>62521.378693000006</v>
      </c>
    </row>
    <row r="152" spans="1:5" ht="16.5" x14ac:dyDescent="0.3">
      <c r="A152" s="6" t="s">
        <v>186</v>
      </c>
      <c r="B152" s="6">
        <v>435.89135399999998</v>
      </c>
      <c r="C152" s="6">
        <v>84021.505275000003</v>
      </c>
      <c r="D152" s="6">
        <v>1293.0567680000001</v>
      </c>
      <c r="E152" s="6">
        <v>138226.41893799999</v>
      </c>
    </row>
    <row r="153" spans="1:5" ht="16.5" x14ac:dyDescent="0.3">
      <c r="A153" s="6" t="s">
        <v>216</v>
      </c>
      <c r="B153" s="6">
        <v>504.89365500000002</v>
      </c>
      <c r="C153" s="6">
        <v>82858.957601000002</v>
      </c>
      <c r="D153" s="6">
        <v>510.25062099999997</v>
      </c>
      <c r="E153" s="6">
        <v>81064.332861000003</v>
      </c>
    </row>
    <row r="154" spans="1:5" ht="16.5" x14ac:dyDescent="0.3">
      <c r="A154" s="6" t="s">
        <v>190</v>
      </c>
      <c r="B154" s="6">
        <v>1063.5961470000002</v>
      </c>
      <c r="C154" s="6">
        <v>78945.057003000009</v>
      </c>
      <c r="D154" s="6">
        <v>889.75733300000013</v>
      </c>
      <c r="E154" s="6">
        <v>64160.245952000005</v>
      </c>
    </row>
    <row r="155" spans="1:5" ht="16.5" x14ac:dyDescent="0.3">
      <c r="A155" s="6" t="s">
        <v>100</v>
      </c>
      <c r="B155" s="6">
        <v>1341.2119640000001</v>
      </c>
      <c r="C155" s="6">
        <v>78598.367275000011</v>
      </c>
      <c r="D155" s="6">
        <v>1075.0405259999998</v>
      </c>
      <c r="E155" s="6">
        <v>67235.345601000008</v>
      </c>
    </row>
    <row r="156" spans="1:5" ht="16.5" x14ac:dyDescent="0.3">
      <c r="A156" s="6" t="s">
        <v>234</v>
      </c>
      <c r="B156" s="6">
        <v>588.28407500000003</v>
      </c>
      <c r="C156" s="6">
        <v>74711.543523999993</v>
      </c>
      <c r="D156" s="6">
        <v>688.00878699999987</v>
      </c>
      <c r="E156" s="6">
        <v>75179.550921000002</v>
      </c>
    </row>
    <row r="157" spans="1:5" ht="16.5" x14ac:dyDescent="0.3">
      <c r="A157" s="6" t="s">
        <v>115</v>
      </c>
      <c r="B157" s="6">
        <v>670.59805099999983</v>
      </c>
      <c r="C157" s="6">
        <v>73919.521314999991</v>
      </c>
      <c r="D157" s="6">
        <v>736.11222899999996</v>
      </c>
      <c r="E157" s="6">
        <v>72331.798200000005</v>
      </c>
    </row>
    <row r="158" spans="1:5" ht="16.5" x14ac:dyDescent="0.3">
      <c r="A158" s="6" t="s">
        <v>193</v>
      </c>
      <c r="B158" s="6">
        <v>413.25363999999996</v>
      </c>
      <c r="C158" s="6">
        <v>64923.968770000007</v>
      </c>
      <c r="D158" s="6">
        <v>442.51866300000006</v>
      </c>
      <c r="E158" s="6">
        <v>63639.972151999988</v>
      </c>
    </row>
    <row r="159" spans="1:5" ht="16.5" x14ac:dyDescent="0.3">
      <c r="A159" s="6" t="s">
        <v>120</v>
      </c>
      <c r="B159" s="6">
        <f>B118-SUM(B119:B158)</f>
        <v>4525.8908379999339</v>
      </c>
      <c r="C159" s="6">
        <f t="shared" ref="C159:E159" si="6">C118-SUM(C119:C158)</f>
        <v>502113.8386200089</v>
      </c>
      <c r="D159" s="6">
        <f t="shared" si="6"/>
        <v>14353.628084000069</v>
      </c>
      <c r="E159" s="6">
        <f t="shared" si="6"/>
        <v>2271505.635789996</v>
      </c>
    </row>
    <row r="160" spans="1:5" x14ac:dyDescent="0.25">
      <c r="A160" s="3" t="s">
        <v>121</v>
      </c>
      <c r="B160" s="3">
        <v>156824.14007099989</v>
      </c>
      <c r="C160" s="3">
        <v>11781854.203552</v>
      </c>
      <c r="D160" s="3">
        <v>148181.64409099999</v>
      </c>
      <c r="E160" s="3">
        <v>12077371.017369999</v>
      </c>
    </row>
    <row r="161" spans="1:5" ht="16.5" x14ac:dyDescent="0.3">
      <c r="A161" s="6" t="s">
        <v>124</v>
      </c>
      <c r="B161" s="6">
        <v>26831.758561000002</v>
      </c>
      <c r="C161" s="6">
        <v>2708037.8456379999</v>
      </c>
      <c r="D161" s="6">
        <v>28391.88320099999</v>
      </c>
      <c r="E161" s="6">
        <v>2641327.3035109993</v>
      </c>
    </row>
    <row r="162" spans="1:5" ht="16.5" x14ac:dyDescent="0.3">
      <c r="A162" s="6" t="s">
        <v>122</v>
      </c>
      <c r="B162" s="6">
        <v>11425.2394</v>
      </c>
      <c r="C162" s="6">
        <v>1606727.188175</v>
      </c>
      <c r="D162" s="6">
        <v>10740.928278000001</v>
      </c>
      <c r="E162" s="6">
        <v>1458594.52</v>
      </c>
    </row>
    <row r="163" spans="1:5" ht="16.5" x14ac:dyDescent="0.3">
      <c r="A163" s="6" t="s">
        <v>136</v>
      </c>
      <c r="B163" s="6">
        <v>8295.6805079999976</v>
      </c>
      <c r="C163" s="6">
        <v>899791.4028540001</v>
      </c>
      <c r="D163" s="6">
        <v>9894.9935720000049</v>
      </c>
      <c r="E163" s="6">
        <v>1049730.2757610001</v>
      </c>
    </row>
    <row r="164" spans="1:5" ht="16.5" x14ac:dyDescent="0.3">
      <c r="A164" s="6" t="s">
        <v>129</v>
      </c>
      <c r="B164" s="6">
        <v>13810.263403999999</v>
      </c>
      <c r="C164" s="6">
        <v>773510.51333999995</v>
      </c>
      <c r="D164" s="6">
        <v>12819.763596999999</v>
      </c>
      <c r="E164" s="6">
        <v>733230.11756799999</v>
      </c>
    </row>
    <row r="165" spans="1:5" ht="16.5" x14ac:dyDescent="0.3">
      <c r="A165" s="6" t="s">
        <v>130</v>
      </c>
      <c r="B165" s="6">
        <v>703.2433739999999</v>
      </c>
      <c r="C165" s="6">
        <v>660913.61119700002</v>
      </c>
      <c r="D165" s="6">
        <v>804.84819600000003</v>
      </c>
      <c r="E165" s="6">
        <v>587153.01334300009</v>
      </c>
    </row>
    <row r="166" spans="1:5" ht="16.5" x14ac:dyDescent="0.3">
      <c r="A166" s="6" t="s">
        <v>139</v>
      </c>
      <c r="B166" s="6">
        <v>9440.7636869999988</v>
      </c>
      <c r="C166" s="6">
        <v>588012.88330200012</v>
      </c>
      <c r="D166" s="6">
        <v>7660.4977730000001</v>
      </c>
      <c r="E166" s="6">
        <v>553174.99735100009</v>
      </c>
    </row>
    <row r="167" spans="1:5" ht="16.5" x14ac:dyDescent="0.3">
      <c r="A167" s="6" t="s">
        <v>219</v>
      </c>
      <c r="B167" s="6">
        <v>8766.6542430000009</v>
      </c>
      <c r="C167" s="6">
        <v>390402.08727599995</v>
      </c>
      <c r="D167" s="6">
        <v>8754.0804060000028</v>
      </c>
      <c r="E167" s="6">
        <v>394707.53417699994</v>
      </c>
    </row>
    <row r="168" spans="1:5" ht="16.5" x14ac:dyDescent="0.3">
      <c r="A168" s="6" t="s">
        <v>135</v>
      </c>
      <c r="B168" s="6">
        <v>2440.0954509999997</v>
      </c>
      <c r="C168" s="6">
        <v>294939.8432699999</v>
      </c>
      <c r="D168" s="6">
        <v>2735.0521010000002</v>
      </c>
      <c r="E168" s="6">
        <v>343828.15430200001</v>
      </c>
    </row>
    <row r="169" spans="1:5" ht="16.5" x14ac:dyDescent="0.3">
      <c r="A169" s="6" t="s">
        <v>134</v>
      </c>
      <c r="B169" s="6">
        <v>5054.822231000001</v>
      </c>
      <c r="C169" s="6">
        <v>268007.25988699996</v>
      </c>
      <c r="D169" s="6">
        <v>4890.8510010000009</v>
      </c>
      <c r="E169" s="6">
        <v>246100.80709499997</v>
      </c>
    </row>
    <row r="170" spans="1:5" ht="16.5" x14ac:dyDescent="0.3">
      <c r="A170" s="6" t="s">
        <v>131</v>
      </c>
      <c r="B170" s="6">
        <v>3586.4979680000001</v>
      </c>
      <c r="C170" s="6">
        <v>232920.18326600001</v>
      </c>
      <c r="D170" s="6">
        <v>3530.3473309999999</v>
      </c>
      <c r="E170" s="6">
        <v>280373.32206099998</v>
      </c>
    </row>
    <row r="171" spans="1:5" ht="16.5" x14ac:dyDescent="0.3">
      <c r="A171" s="6" t="s">
        <v>143</v>
      </c>
      <c r="B171" s="6">
        <v>4174.7566909999996</v>
      </c>
      <c r="C171" s="6">
        <v>224519.89765099998</v>
      </c>
      <c r="D171" s="6">
        <v>3363.1411650000005</v>
      </c>
      <c r="E171" s="6">
        <v>200521.318635</v>
      </c>
    </row>
    <row r="172" spans="1:5" ht="16.5" x14ac:dyDescent="0.3">
      <c r="A172" s="6" t="s">
        <v>195</v>
      </c>
      <c r="B172" s="6">
        <v>1331.2441880000001</v>
      </c>
      <c r="C172" s="6">
        <v>223222.31669399995</v>
      </c>
      <c r="D172" s="6">
        <v>1213.2128400000001</v>
      </c>
      <c r="E172" s="6">
        <v>220181.23744300002</v>
      </c>
    </row>
    <row r="173" spans="1:5" ht="16.5" x14ac:dyDescent="0.3">
      <c r="A173" s="6" t="s">
        <v>125</v>
      </c>
      <c r="B173" s="6">
        <v>1148.0552169999999</v>
      </c>
      <c r="C173" s="6">
        <v>211103.79154100001</v>
      </c>
      <c r="D173" s="6">
        <v>1108.8673660000011</v>
      </c>
      <c r="E173" s="6">
        <v>205558.59187399989</v>
      </c>
    </row>
    <row r="174" spans="1:5" ht="16.5" x14ac:dyDescent="0.3">
      <c r="A174" s="6" t="s">
        <v>127</v>
      </c>
      <c r="B174" s="6">
        <v>1924.3089069999999</v>
      </c>
      <c r="C174" s="6">
        <v>206261.47999099997</v>
      </c>
      <c r="D174" s="6">
        <v>1161.0675949999998</v>
      </c>
      <c r="E174" s="6">
        <v>172401.25181900003</v>
      </c>
    </row>
    <row r="175" spans="1:5" ht="16.5" x14ac:dyDescent="0.3">
      <c r="A175" s="6" t="s">
        <v>123</v>
      </c>
      <c r="B175" s="6">
        <v>904.32345099999986</v>
      </c>
      <c r="C175" s="6">
        <v>184553.86455700002</v>
      </c>
      <c r="D175" s="6">
        <v>804.87371300000098</v>
      </c>
      <c r="E175" s="6">
        <v>215165.36045699997</v>
      </c>
    </row>
    <row r="176" spans="1:5" ht="16.5" x14ac:dyDescent="0.3">
      <c r="A176" s="6" t="s">
        <v>145</v>
      </c>
      <c r="B176" s="6">
        <v>9143.2401929999978</v>
      </c>
      <c r="C176" s="6">
        <v>180429.27362499994</v>
      </c>
      <c r="D176" s="6">
        <v>8293.6667010000001</v>
      </c>
      <c r="E176" s="6">
        <v>670358.92429700005</v>
      </c>
    </row>
    <row r="177" spans="1:5" ht="16.5" x14ac:dyDescent="0.3">
      <c r="A177" s="6" t="s">
        <v>140</v>
      </c>
      <c r="B177" s="6">
        <v>9485.778905000001</v>
      </c>
      <c r="C177" s="6">
        <v>148351.63577599998</v>
      </c>
      <c r="D177" s="6">
        <v>6923.7187109999977</v>
      </c>
      <c r="E177" s="6">
        <v>119686.290523</v>
      </c>
    </row>
    <row r="178" spans="1:5" ht="16.5" x14ac:dyDescent="0.3">
      <c r="A178" s="6" t="s">
        <v>128</v>
      </c>
      <c r="B178" s="6">
        <v>884.60624400000006</v>
      </c>
      <c r="C178" s="6">
        <v>137806.61014500001</v>
      </c>
      <c r="D178" s="6">
        <v>830.0867740000001</v>
      </c>
      <c r="E178" s="6">
        <v>129410.82875299999</v>
      </c>
    </row>
    <row r="179" spans="1:5" ht="16.5" x14ac:dyDescent="0.3">
      <c r="A179" s="6" t="s">
        <v>237</v>
      </c>
      <c r="B179" s="6">
        <v>773.53440000000012</v>
      </c>
      <c r="C179" s="6">
        <v>134336.68813799997</v>
      </c>
      <c r="D179" s="6">
        <v>784.85597800000016</v>
      </c>
      <c r="E179" s="6">
        <v>126140.10584899999</v>
      </c>
    </row>
    <row r="180" spans="1:5" ht="16.5" x14ac:dyDescent="0.3">
      <c r="A180" s="6" t="s">
        <v>133</v>
      </c>
      <c r="B180" s="6">
        <v>5422.4960799999999</v>
      </c>
      <c r="C180" s="6">
        <v>129730.42606699999</v>
      </c>
      <c r="D180" s="6">
        <v>5377.7013019999995</v>
      </c>
      <c r="E180" s="6">
        <v>119232.66975300001</v>
      </c>
    </row>
    <row r="181" spans="1:5" ht="16.5" x14ac:dyDescent="0.3">
      <c r="A181" s="6" t="s">
        <v>138</v>
      </c>
      <c r="B181" s="6">
        <v>1038.1585779999998</v>
      </c>
      <c r="C181" s="6">
        <v>123047.26984599998</v>
      </c>
      <c r="D181" s="6">
        <v>1022.1780280000002</v>
      </c>
      <c r="E181" s="6">
        <v>130660.870065</v>
      </c>
    </row>
    <row r="182" spans="1:5" ht="16.5" x14ac:dyDescent="0.3">
      <c r="A182" s="6" t="s">
        <v>220</v>
      </c>
      <c r="B182" s="6">
        <v>1521.0909689999996</v>
      </c>
      <c r="C182" s="6">
        <v>121624.76185600001</v>
      </c>
      <c r="D182" s="6">
        <v>1414.3805049999999</v>
      </c>
      <c r="E182" s="6">
        <v>116559.59537199998</v>
      </c>
    </row>
    <row r="183" spans="1:5" ht="16.5" x14ac:dyDescent="0.3">
      <c r="A183" s="6" t="s">
        <v>196</v>
      </c>
      <c r="B183" s="6">
        <v>2284.2721879999999</v>
      </c>
      <c r="C183" s="6">
        <v>116999.39810800001</v>
      </c>
      <c r="D183" s="6">
        <v>2445.9402029999997</v>
      </c>
      <c r="E183" s="6">
        <v>145597.41080300001</v>
      </c>
    </row>
    <row r="184" spans="1:5" ht="16.5" x14ac:dyDescent="0.3">
      <c r="A184" s="6" t="s">
        <v>207</v>
      </c>
      <c r="B184" s="6">
        <v>2852.7453089999999</v>
      </c>
      <c r="C184" s="6">
        <v>108859.463636</v>
      </c>
      <c r="D184" s="6">
        <v>2994.7696270000001</v>
      </c>
      <c r="E184" s="6">
        <v>117331.87003200001</v>
      </c>
    </row>
    <row r="185" spans="1:5" ht="16.5" x14ac:dyDescent="0.3">
      <c r="A185" s="6" t="s">
        <v>137</v>
      </c>
      <c r="B185" s="6">
        <v>6233.8026790000004</v>
      </c>
      <c r="C185" s="6">
        <v>100946.94340900001</v>
      </c>
      <c r="D185" s="6">
        <v>5284.1404790000006</v>
      </c>
      <c r="E185" s="6">
        <v>99653.44023399998</v>
      </c>
    </row>
    <row r="186" spans="1:5" ht="16.5" x14ac:dyDescent="0.3">
      <c r="A186" s="6" t="s">
        <v>142</v>
      </c>
      <c r="B186" s="6">
        <v>1779.7051219999998</v>
      </c>
      <c r="C186" s="6">
        <v>85472.51902800001</v>
      </c>
      <c r="D186" s="6">
        <v>1459.5377920000001</v>
      </c>
      <c r="E186" s="6">
        <v>84445.304855000009</v>
      </c>
    </row>
    <row r="187" spans="1:5" ht="16.5" x14ac:dyDescent="0.3">
      <c r="A187" s="6" t="s">
        <v>126</v>
      </c>
      <c r="B187" s="6">
        <v>1333.7229330000002</v>
      </c>
      <c r="C187" s="6">
        <v>80921.267486000012</v>
      </c>
      <c r="D187" s="6">
        <v>1004.5204999999996</v>
      </c>
      <c r="E187" s="6">
        <v>97891.163019999993</v>
      </c>
    </row>
    <row r="188" spans="1:5" ht="16.5" x14ac:dyDescent="0.3">
      <c r="A188" s="6" t="s">
        <v>197</v>
      </c>
      <c r="B188" s="6">
        <v>2072.3092000000001</v>
      </c>
      <c r="C188" s="6">
        <v>75833.255556999997</v>
      </c>
      <c r="D188" s="6">
        <v>1750.5696290000001</v>
      </c>
      <c r="E188" s="6">
        <v>65214.863264</v>
      </c>
    </row>
    <row r="189" spans="1:5" ht="16.5" x14ac:dyDescent="0.3">
      <c r="A189" s="6" t="s">
        <v>141</v>
      </c>
      <c r="B189" s="6">
        <v>761.56341899999995</v>
      </c>
      <c r="C189" s="6">
        <v>74049.210374999995</v>
      </c>
      <c r="D189" s="6">
        <v>599.44011999999998</v>
      </c>
      <c r="E189" s="6">
        <v>78556.642707999985</v>
      </c>
    </row>
    <row r="190" spans="1:5" ht="16.5" x14ac:dyDescent="0.3">
      <c r="A190" s="6" t="s">
        <v>235</v>
      </c>
      <c r="B190" s="6">
        <v>1235.4773339999999</v>
      </c>
      <c r="C190" s="6">
        <v>53807.948781999999</v>
      </c>
      <c r="D190" s="6">
        <v>843.16268800000012</v>
      </c>
      <c r="E190" s="6">
        <v>37771.414895999995</v>
      </c>
    </row>
    <row r="191" spans="1:5" ht="16.5" x14ac:dyDescent="0.3">
      <c r="A191" s="6" t="s">
        <v>132</v>
      </c>
      <c r="B191" s="6">
        <v>3723.506323999999</v>
      </c>
      <c r="C191" s="6">
        <v>53257.494499</v>
      </c>
      <c r="D191" s="6">
        <v>3706.3290129999996</v>
      </c>
      <c r="E191" s="6">
        <v>58271.190179999998</v>
      </c>
    </row>
    <row r="192" spans="1:5" ht="16.5" x14ac:dyDescent="0.3">
      <c r="A192" s="6" t="s">
        <v>145</v>
      </c>
      <c r="B192" s="6">
        <f>B160-SUM(B161:B191)</f>
        <v>6440.4229129999003</v>
      </c>
      <c r="C192" s="6">
        <f t="shared" ref="C192:E192" si="7">C160-SUM(C161:C191)</f>
        <v>583455.86857999489</v>
      </c>
      <c r="D192" s="6">
        <f t="shared" si="7"/>
        <v>5572.2379059999657</v>
      </c>
      <c r="E192" s="6">
        <f t="shared" si="7"/>
        <v>578540.62736900151</v>
      </c>
    </row>
    <row r="193" spans="1:6" x14ac:dyDescent="0.25">
      <c r="A193" s="3" t="s">
        <v>146</v>
      </c>
      <c r="B193" s="3">
        <v>0.1031</v>
      </c>
      <c r="C193" s="3">
        <v>68866.968999999997</v>
      </c>
      <c r="D193" s="3">
        <v>1.5011E-2</v>
      </c>
      <c r="E193" s="3">
        <v>9365.5310000000009</v>
      </c>
    </row>
    <row r="194" spans="1:6" ht="16.5" x14ac:dyDescent="0.25">
      <c r="A194" s="10" t="s">
        <v>147</v>
      </c>
      <c r="B194" s="22">
        <v>6743691.1090800045</v>
      </c>
      <c r="C194" s="22">
        <v>58103549.536207974</v>
      </c>
      <c r="D194" s="22">
        <v>5507003.0486780005</v>
      </c>
      <c r="E194" s="22">
        <v>59760841.840328008</v>
      </c>
    </row>
    <row r="195" spans="1:6" ht="15.75" x14ac:dyDescent="0.25">
      <c r="A195" s="12" t="s">
        <v>148</v>
      </c>
      <c r="B195" s="23"/>
      <c r="C195" s="23"/>
      <c r="D195" s="23"/>
      <c r="E195" s="23"/>
    </row>
    <row r="196" spans="1:6" ht="15.75" x14ac:dyDescent="0.25">
      <c r="A196" s="16"/>
      <c r="B196" s="5"/>
      <c r="C196" s="5"/>
      <c r="D196" s="5"/>
      <c r="E196" s="5"/>
      <c r="F196" s="5"/>
    </row>
    <row r="197" spans="1:6" x14ac:dyDescent="0.25">
      <c r="B197" s="21"/>
      <c r="C197" s="21"/>
      <c r="D197" s="21"/>
      <c r="E197" s="21"/>
    </row>
    <row r="198" spans="1:6" x14ac:dyDescent="0.25">
      <c r="B198" s="21"/>
      <c r="C198" s="21"/>
      <c r="D198" s="21"/>
      <c r="E198" s="21"/>
    </row>
    <row r="200" spans="1:6" x14ac:dyDescent="0.25">
      <c r="B200" s="5"/>
      <c r="C200" s="5"/>
      <c r="D200" s="5"/>
      <c r="E200" s="5"/>
    </row>
    <row r="201" spans="1:6" x14ac:dyDescent="0.25">
      <c r="B201" s="5"/>
      <c r="C201" s="5"/>
      <c r="D201" s="5"/>
      <c r="E201" s="24"/>
    </row>
    <row r="202" spans="1:6" x14ac:dyDescent="0.25">
      <c r="B202" s="5"/>
      <c r="C202" s="5"/>
      <c r="D202" s="5"/>
      <c r="E202" s="5"/>
    </row>
    <row r="203" spans="1:6" x14ac:dyDescent="0.25">
      <c r="B203" s="5"/>
      <c r="C203" s="5"/>
      <c r="D203" s="5"/>
      <c r="E203" s="5"/>
    </row>
    <row r="204" spans="1:6" x14ac:dyDescent="0.25">
      <c r="B204" s="5"/>
      <c r="C204" s="5"/>
      <c r="D204" s="5"/>
      <c r="E204" s="5"/>
    </row>
    <row r="205" spans="1:6" x14ac:dyDescent="0.25">
      <c r="B205" s="5"/>
      <c r="C205" s="5"/>
      <c r="D205" s="5"/>
      <c r="E205" s="5"/>
    </row>
    <row r="206" spans="1:6" x14ac:dyDescent="0.25">
      <c r="B206" s="5"/>
      <c r="C206" s="5"/>
      <c r="D206" s="5"/>
      <c r="E206" s="5"/>
    </row>
    <row r="207" spans="1:6" x14ac:dyDescent="0.25">
      <c r="B207" s="5"/>
      <c r="C207" s="5"/>
      <c r="D207" s="5"/>
      <c r="E207" s="5"/>
    </row>
    <row r="208" spans="1:6" x14ac:dyDescent="0.25">
      <c r="B208" s="5"/>
      <c r="C208" s="5"/>
      <c r="D208" s="5"/>
      <c r="E208" s="5"/>
    </row>
  </sheetData>
  <mergeCells count="4">
    <mergeCell ref="A2:E3"/>
    <mergeCell ref="A5:A7"/>
    <mergeCell ref="B5:C5"/>
    <mergeCell ref="D5:E5"/>
  </mergeCells>
  <pageMargins left="0.7" right="0.7" top="0.75" bottom="0.75" header="0.3" footer="0.3"/>
  <ignoredErrors>
    <ignoredError sqref="C7:E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Exportations </vt:lpstr>
      <vt:lpstr>Importations</vt:lpstr>
    </vt:vector>
  </TitlesOfParts>
  <Company>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ZEJLI Hajiba</dc:creator>
  <cp:lastModifiedBy>BAHLAOUI Mohamed</cp:lastModifiedBy>
  <dcterms:created xsi:type="dcterms:W3CDTF">2022-12-02T15:10:17Z</dcterms:created>
  <dcterms:modified xsi:type="dcterms:W3CDTF">2024-03-01T14:54:22Z</dcterms:modified>
</cp:coreProperties>
</file>