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ejli\AppData\Local\Microsoft\Windows\INetCache\Content.Outlook\422XYQO1\"/>
    </mc:Choice>
  </mc:AlternateContent>
  <bookViews>
    <workbookView xWindow="0" yWindow="0" windowWidth="28800" windowHeight="12330" activeTab="1"/>
  </bookViews>
  <sheets>
    <sheet name="Importations" sheetId="4" r:id="rId1"/>
    <sheet name="Exportations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2" l="1"/>
  <c r="E192" i="4" l="1"/>
  <c r="D192" i="4"/>
  <c r="C192" i="4"/>
  <c r="B192" i="4"/>
  <c r="E159" i="4"/>
  <c r="D159" i="4"/>
  <c r="C159" i="4"/>
  <c r="B159" i="4"/>
  <c r="E117" i="4"/>
  <c r="D117" i="4"/>
  <c r="C117" i="4"/>
  <c r="B117" i="4"/>
  <c r="E113" i="4"/>
  <c r="D113" i="4"/>
  <c r="C113" i="4"/>
  <c r="B113" i="4"/>
  <c r="E73" i="4"/>
  <c r="D73" i="4"/>
  <c r="C73" i="4"/>
  <c r="B73" i="4"/>
  <c r="E66" i="4"/>
  <c r="D66" i="4"/>
  <c r="C66" i="4"/>
  <c r="B66" i="4"/>
  <c r="E47" i="4"/>
  <c r="D47" i="4"/>
  <c r="C47" i="4"/>
  <c r="B47" i="4"/>
  <c r="E39" i="4"/>
  <c r="D39" i="4"/>
  <c r="C39" i="4"/>
  <c r="B39" i="4"/>
  <c r="B169" i="2" l="1"/>
  <c r="C169" i="2"/>
  <c r="D169" i="2"/>
  <c r="E169" i="2"/>
  <c r="B138" i="2"/>
  <c r="C138" i="2"/>
  <c r="D138" i="2"/>
  <c r="E138" i="2"/>
  <c r="C106" i="2"/>
  <c r="D106" i="2"/>
  <c r="E106" i="2"/>
  <c r="B106" i="2"/>
  <c r="B41" i="2" l="1"/>
  <c r="E103" i="2"/>
  <c r="D103" i="2"/>
  <c r="C103" i="2"/>
  <c r="B103" i="2"/>
  <c r="E73" i="2"/>
  <c r="D73" i="2"/>
  <c r="C73" i="2"/>
  <c r="B73" i="2"/>
  <c r="E59" i="2"/>
  <c r="D59" i="2"/>
  <c r="C59" i="2"/>
  <c r="B59" i="2"/>
  <c r="E41" i="2"/>
  <c r="D41" i="2"/>
  <c r="E36" i="2"/>
  <c r="D36" i="2"/>
  <c r="C36" i="2"/>
  <c r="B36" i="2"/>
</calcChain>
</file>

<file path=xl/sharedStrings.xml><?xml version="1.0" encoding="utf-8"?>
<sst xmlns="http://schemas.openxmlformats.org/spreadsheetml/2006/main" count="375" uniqueCount="239">
  <si>
    <t>ALIMENTATION, BOISSONS ET TABACS</t>
  </si>
  <si>
    <t>Agrumes</t>
  </si>
  <si>
    <t>Animaux vivants (alimentation)</t>
  </si>
  <si>
    <t>Beurre</t>
  </si>
  <si>
    <t>Bières; vins; vermouths; et autres boissons spiritueuses</t>
  </si>
  <si>
    <t>Blé</t>
  </si>
  <si>
    <t>Cacao et preparations à base de cacao</t>
  </si>
  <si>
    <t>Café</t>
  </si>
  <si>
    <t>Conserves de fruits et confitures</t>
  </si>
  <si>
    <t>Conserves de légumes</t>
  </si>
  <si>
    <t>Crustacés, mollusques et coquillages</t>
  </si>
  <si>
    <t>Dattes</t>
  </si>
  <si>
    <t>Eaux minérales et boissons non alcooliques</t>
  </si>
  <si>
    <t>Epices</t>
  </si>
  <si>
    <t>Extraits et essences de café ou de thé</t>
  </si>
  <si>
    <t>Farines, gruaux, semoules et agglomérés de céréales</t>
  </si>
  <si>
    <t>Fraises et framboises</t>
  </si>
  <si>
    <t>Fromage</t>
  </si>
  <si>
    <t>Fruits frais ou secs, congelés ou en saumure</t>
  </si>
  <si>
    <t>Lait et produits de la laiterie autres que le beurre et le fromage</t>
  </si>
  <si>
    <t>Légumes à cosse secs</t>
  </si>
  <si>
    <t>Légumes frais, congelés ou en saumure</t>
  </si>
  <si>
    <t>Mais</t>
  </si>
  <si>
    <t>Margarines et matiéres grasses (alimentation)</t>
  </si>
  <si>
    <t>Oeufs</t>
  </si>
  <si>
    <t>Patisseries et préparations à base de céréales</t>
  </si>
  <si>
    <t>Poissons frais, salés, séchés ou fumés</t>
  </si>
  <si>
    <t>Pommes de terre</t>
  </si>
  <si>
    <t>Préparations à base de sucre (alimentation)</t>
  </si>
  <si>
    <t>Préparations alimentaires diverses</t>
  </si>
  <si>
    <t>Préparations et conserves de poissons et crustacés</t>
  </si>
  <si>
    <t>Préparations lactées pour enfants</t>
  </si>
  <si>
    <t>Préparations pour l'alimentation des animaux.</t>
  </si>
  <si>
    <t>Riz</t>
  </si>
  <si>
    <t>Sucre brut ou rafiné</t>
  </si>
  <si>
    <t>Tabacs</t>
  </si>
  <si>
    <t>Thé</t>
  </si>
  <si>
    <t>Tomates fraîches</t>
  </si>
  <si>
    <t>Tourteaux et autres résidus des industries alimentaires</t>
  </si>
  <si>
    <t>Farine et poudre de poissons</t>
  </si>
  <si>
    <t>Autres produits alimentaires</t>
  </si>
  <si>
    <t>ENERGIE  ET  LUBRIFIANTS</t>
  </si>
  <si>
    <t>Energie électrique</t>
  </si>
  <si>
    <t>Essence de pétrole</t>
  </si>
  <si>
    <t>Gas-oils et fuel-oils</t>
  </si>
  <si>
    <t>Gaz de pétrole et autres hydrocarbures</t>
  </si>
  <si>
    <t>Houilles; cokes et combustibles solides similaires</t>
  </si>
  <si>
    <t>Huiles de pétrole et lubrifiants</t>
  </si>
  <si>
    <t>Paraffines et autres produits dérivés du pétrole</t>
  </si>
  <si>
    <t>PRODUITS BRUTS D'ORIGINE ANIMALE ET VEGETALE</t>
  </si>
  <si>
    <t>Agar-agar</t>
  </si>
  <si>
    <t>Algues</t>
  </si>
  <si>
    <t>Animaux vivants (produits bruts)</t>
  </si>
  <si>
    <t>Autres fibres textiles vegetales</t>
  </si>
  <si>
    <t>Autres huiles végétales brutes ou raffinées</t>
  </si>
  <si>
    <t>Bois bruts, équarris ou sciés</t>
  </si>
  <si>
    <t>Coton</t>
  </si>
  <si>
    <t>Déchets de matieres textiles</t>
  </si>
  <si>
    <t>Fibres textiles artificielles</t>
  </si>
  <si>
    <t>Gommes; résines et autres sucs et extraits végétaux</t>
  </si>
  <si>
    <t>Graines et fruits oléagineux</t>
  </si>
  <si>
    <t>Graines, spores et fruits à ensemencer</t>
  </si>
  <si>
    <t>Graisses et huiles animales sauf de poissons</t>
  </si>
  <si>
    <t>Graisses et huiles de poissons</t>
  </si>
  <si>
    <t>Huile de palme ou palmiste brute ou raffinée</t>
  </si>
  <si>
    <t>Huile de soja brute ou raffinée</t>
  </si>
  <si>
    <t>Huile de tournesol brute ou raffinée</t>
  </si>
  <si>
    <t>Huile d'olive brute ou raffinée</t>
  </si>
  <si>
    <t>Liège brut, élaboré et mi-ouvré</t>
  </si>
  <si>
    <t>Pâte à papier</t>
  </si>
  <si>
    <t>Plantes et parties de plantes</t>
  </si>
  <si>
    <t>Plantes vivantes et produits de la floriculture</t>
  </si>
  <si>
    <t>Sous-produits animaux non comestibles</t>
  </si>
  <si>
    <t>Autres produits bruts d'origine animale et végétale</t>
  </si>
  <si>
    <t>PRODUITS BRUTS D'ORIGINE MINERALE</t>
  </si>
  <si>
    <t>Autres minerais métallifères et déchets métalliques</t>
  </si>
  <si>
    <t>Caoutchouc synthétique</t>
  </si>
  <si>
    <t>Ferraille, déchets, débris de cuivre,fonte, fer, acier et autres mierais</t>
  </si>
  <si>
    <t>Fibres textiles synthétiques</t>
  </si>
  <si>
    <t>Fluorine spath fluor</t>
  </si>
  <si>
    <t>Marbres; granit; gypse et autres pierres</t>
  </si>
  <si>
    <t>Phosphates</t>
  </si>
  <si>
    <t>Sable; quartz; kaolin et autres argiles</t>
  </si>
  <si>
    <t>Sulfate de baryum</t>
  </si>
  <si>
    <t>Minerai de manganèse</t>
  </si>
  <si>
    <t>Minerai de cuivre</t>
  </si>
  <si>
    <t>Minerai de plomb</t>
  </si>
  <si>
    <t>Minerai de zinc</t>
  </si>
  <si>
    <t>Autres produits bruts d'origine minérale</t>
  </si>
  <si>
    <t>DEMI  PRODUITS</t>
  </si>
  <si>
    <t>Accessoires de tuyauterie et construction métallique</t>
  </si>
  <si>
    <t>Acide phosphorique</t>
  </si>
  <si>
    <t>Aluminium brut, déchets et poudres d'aluminium</t>
  </si>
  <si>
    <t>Ammoniac</t>
  </si>
  <si>
    <t>Argent brut et ouvrages mi-ouvrés en argent</t>
  </si>
  <si>
    <t>Articles de robinetterie et organes similaires (demi produits)</t>
  </si>
  <si>
    <t>Autres métaux communs et ouvrages en ces matières</t>
  </si>
  <si>
    <t>Bois préparés et ouvrages en bois</t>
  </si>
  <si>
    <t>Boutons et leur parties en diverse matières</t>
  </si>
  <si>
    <t>Caoutchouc et ouvrages en caoutchouc</t>
  </si>
  <si>
    <t>Ciments, chaux et plâtre</t>
  </si>
  <si>
    <t>Composants électroniques (transistors)</t>
  </si>
  <si>
    <t>Cuirs et peaux ayant subi une opération de tannage</t>
  </si>
  <si>
    <t>Cuivre et alliages de cuivre</t>
  </si>
  <si>
    <t>Demi-produits en fer ou en aciers non alliés.</t>
  </si>
  <si>
    <t>Désinfectants et produits similaires</t>
  </si>
  <si>
    <t>Engrais naturels et chimiques</t>
  </si>
  <si>
    <t>Fils de coton</t>
  </si>
  <si>
    <t>Fils de fibres synthétiques et artificielles pour tissage</t>
  </si>
  <si>
    <t>Fils et câbles électriques</t>
  </si>
  <si>
    <t>Fils, barres et profilés en aluminium</t>
  </si>
  <si>
    <t>Fils, barres et profilés en cuivre</t>
  </si>
  <si>
    <t>Fils, barres, et profilés  en fer ou en aciers non alliés</t>
  </si>
  <si>
    <t>Fonte brute et ferro-alliages divers</t>
  </si>
  <si>
    <t>Huiles essentielles, parfums et aromatisants</t>
  </si>
  <si>
    <t>Isolateurs et pièces isolantes (demi produits)</t>
  </si>
  <si>
    <t>Matieres albuminoides ; produits a base d'amidons et enzymes</t>
  </si>
  <si>
    <t>Matières plastiques et ouvrages divers en plastique</t>
  </si>
  <si>
    <t>Ouvrages en pierres, platre, ciment, ou en matières similaires</t>
  </si>
  <si>
    <t>Papiers et cartons; ouvrages divers en papiers et cartons</t>
  </si>
  <si>
    <t>Parties de chaussures</t>
  </si>
  <si>
    <t>Peintures, vernis et mastics (demi produits)</t>
  </si>
  <si>
    <t>Produits céramiques</t>
  </si>
  <si>
    <t>Produits chimiques</t>
  </si>
  <si>
    <t>Produits laminés plats, en fer ou en aciers non alliés</t>
  </si>
  <si>
    <t>Produits tannants et matières colorantes</t>
  </si>
  <si>
    <t>Quincaillerie sauf de ménage</t>
  </si>
  <si>
    <t>Sièges, meubles,matelas et articles d'éclairage (demi produits)</t>
  </si>
  <si>
    <t>Tapis et revêtements de sol (demi produits)</t>
  </si>
  <si>
    <t>Tissus imprégnés ou enduits de matières diverse</t>
  </si>
  <si>
    <t>Tôles et bandes en aluminium</t>
  </si>
  <si>
    <t>Tubes, tuyaux et autres ouvrages en aluminium</t>
  </si>
  <si>
    <t>Tubes, tuyaux et profilés creux en fonte, fer et acier</t>
  </si>
  <si>
    <t>Tubes; tuyaux et leurs accessoires, en matière plastique</t>
  </si>
  <si>
    <t>Verre et ouvrages en verre (demi produits)</t>
  </si>
  <si>
    <t>Zinc et ouvrages en zinc</t>
  </si>
  <si>
    <t>Autres demi-produits</t>
  </si>
  <si>
    <t>PRODUITS FINIS D'EQUIPEMENT AGRICOLE</t>
  </si>
  <si>
    <t>Machines et outils agricoles</t>
  </si>
  <si>
    <t>Motoculteurs et tracteurs agricoles</t>
  </si>
  <si>
    <t>Autres produits finis d'équipement agricole</t>
  </si>
  <si>
    <t>PRODUITS FINIS D'EQUIPEMENT INDUSTRIEL</t>
  </si>
  <si>
    <t>Appareils de réception, enregistrement ou reproduction du son et de l'image</t>
  </si>
  <si>
    <t>Appareils électriques pour la téléphonie ou la télégraphie par fil</t>
  </si>
  <si>
    <t>Appareils émetteurs; récepteurs; pour la radiotéléphonie, la radiotélégraphie</t>
  </si>
  <si>
    <t>Appareils et dispositifs, même chauffés électriquement</t>
  </si>
  <si>
    <t>Appareils pour la coupure ou la connexion des circuits électriques et résistances</t>
  </si>
  <si>
    <t>Appareils pour la production du froid à usage industriel</t>
  </si>
  <si>
    <t>Arbres de transmission, manivelles, vilebrequins</t>
  </si>
  <si>
    <t>Articles de robinetterie et organes similaires (équipement industriel)</t>
  </si>
  <si>
    <t>Articles divers en caoutchouc (équipement industriel)</t>
  </si>
  <si>
    <t>Articles textiles d'emballage</t>
  </si>
  <si>
    <t>Bandages et pneumatiques</t>
  </si>
  <si>
    <t>Bateaux de mer et autres engins flottants</t>
  </si>
  <si>
    <t>Centrifugeuses et appareils pour filtration des liquides ou des gaz</t>
  </si>
  <si>
    <t>Circuits intégrés et micro-assemblages électroniques</t>
  </si>
  <si>
    <t>Diodes, transistors thyristors, et dispositifs photosensibles</t>
  </si>
  <si>
    <t>Fils, câbles et autres conducteurs isolés pour l'électricité</t>
  </si>
  <si>
    <t>Fours industriels et brûleurs</t>
  </si>
  <si>
    <t>Groupes électrogènes et convertisseurs rotatifs électriques</t>
  </si>
  <si>
    <t>Groupes pour le conditionnement de l'air</t>
  </si>
  <si>
    <t>Instruments de mesure, de controle ou de précisions</t>
  </si>
  <si>
    <t>Instruments et appareils médico-chirurgicaux</t>
  </si>
  <si>
    <t>Isolateurs et pièces isolantes (équipement industriel)</t>
  </si>
  <si>
    <t>Machines à trier, concasser, broyer ou agglomérer</t>
  </si>
  <si>
    <t>Machines automatiques de traitement de l'information et leurs parties</t>
  </si>
  <si>
    <t>Machines et appareils de levage ou de manutention</t>
  </si>
  <si>
    <t>Machines et appareils divers</t>
  </si>
  <si>
    <t>Machines et appareils servant à l'impression</t>
  </si>
  <si>
    <t>Machines et matériel de génie civil et de construction</t>
  </si>
  <si>
    <t>Machines pour la préparation des matières textiles</t>
  </si>
  <si>
    <t>Machines pour le travail du caoutchouc ou des plastiques</t>
  </si>
  <si>
    <t>Machines, appareils pour industries alimentaires</t>
  </si>
  <si>
    <t>Meubles; mobilier medico-chirurgical; articles de literie et appareils d'eclairage</t>
  </si>
  <si>
    <t>Moteurs à pistons; autres moteurs et leurs parties (équipement industriel)</t>
  </si>
  <si>
    <t>Moteurs et machines génératrices, électriques,</t>
  </si>
  <si>
    <t>Moules, modèles et plaques de fond pour moules</t>
  </si>
  <si>
    <t>Piles, batteries de piles et acumulateurs électriques</t>
  </si>
  <si>
    <t>Pompes et compresseurs</t>
  </si>
  <si>
    <t>Réservoirs, bouteilles et fûts métalliques</t>
  </si>
  <si>
    <t>Sacs, malles et ouvrages divers en cuir (équipement industriel)</t>
  </si>
  <si>
    <t>Sous systèmes électroniques</t>
  </si>
  <si>
    <t>Tracteurs sauf agricoles</t>
  </si>
  <si>
    <t>Transformatreurs et convertisseurs électriques</t>
  </si>
  <si>
    <t>Turboréacteurs et turbopropulseurs et leurs parties</t>
  </si>
  <si>
    <t>Voitures utilitaires</t>
  </si>
  <si>
    <t>Parties d'avions et d'autres véhicules aériens ou spatiaux</t>
  </si>
  <si>
    <t>Autres produits finis d'équipement industriel</t>
  </si>
  <si>
    <t>PRODUITS FINIS DE CONSOMMATION</t>
  </si>
  <si>
    <t>Appareils récepteurs radio et télévision</t>
  </si>
  <si>
    <t>Articles divers en caoutchouc ( consommation)</t>
  </si>
  <si>
    <t>Chaussures</t>
  </si>
  <si>
    <t>Couvertures, linge  et autres articles textiles confectionnés</t>
  </si>
  <si>
    <t>Cuisinières et appareils de chauffage</t>
  </si>
  <si>
    <t>Cycles et motocycles, leurs parties et pièces</t>
  </si>
  <si>
    <t>Equipements électriques divers</t>
  </si>
  <si>
    <t>Etoffes de bonneterie</t>
  </si>
  <si>
    <t>Jouets, jeux et articles de divertissement ou de sport</t>
  </si>
  <si>
    <t>Livres et imprimés divers</t>
  </si>
  <si>
    <t>Médicaments et autres produits pharmaceutiques</t>
  </si>
  <si>
    <t>Nontissés</t>
  </si>
  <si>
    <t>Ouvrages divers en bois en sparterie ou en vannerie ( consommation)</t>
  </si>
  <si>
    <t>Ouvrages divers en fer ou en acier ( consommation)</t>
  </si>
  <si>
    <t>Ouvrages divers en matières plastiques</t>
  </si>
  <si>
    <t>Ouvrages divers en verre</t>
  </si>
  <si>
    <t>Papiers finis et ouvrages en papier</t>
  </si>
  <si>
    <t>Parties et pièces pour voitures et véhicules de tourisme</t>
  </si>
  <si>
    <t>Peintures, vernis et mastics ( consommation)</t>
  </si>
  <si>
    <t>Perles et bijouteries de fantaisie</t>
  </si>
  <si>
    <t>Produits de parfumerie ou de toilette et preparations cosmetiques</t>
  </si>
  <si>
    <t>Quincaillerie de ménage et articles d'économie domestique</t>
  </si>
  <si>
    <t>Réfrigérateurs, lave-vaisselle et autres articles domestiques</t>
  </si>
  <si>
    <t>Sacs, malles et ouvrages divers en cuir ( consommation)</t>
  </si>
  <si>
    <t>Savons; agents de surface organiques et préparations tensio-avtives</t>
  </si>
  <si>
    <t>Sièges, meubles,matelas et articles d'éclairage ( consommation)</t>
  </si>
  <si>
    <t>Tapis et revêtements de sol ( consommation)</t>
  </si>
  <si>
    <t>Tissus et fils de coton</t>
  </si>
  <si>
    <t>Tissus et fils de fibres synthétiques et artificielles</t>
  </si>
  <si>
    <t>Tissus spéciaux, velours, dentelles et broderies</t>
  </si>
  <si>
    <t>Vaisselle et objets céramiques divers</t>
  </si>
  <si>
    <t>Vêtements confectionnes</t>
  </si>
  <si>
    <t>Articles de bonneterie</t>
  </si>
  <si>
    <t>Voitures de tourisme</t>
  </si>
  <si>
    <t>Autres produits finis de consommation</t>
  </si>
  <si>
    <t>OR INDUSTRIEL</t>
  </si>
  <si>
    <t>EXPORTATIONS PAR PRODUITS  REMARQUABLES</t>
  </si>
  <si>
    <t>POIDS</t>
  </si>
  <si>
    <t>VALEUR</t>
  </si>
  <si>
    <t>TONNE</t>
  </si>
  <si>
    <t>1000DH</t>
  </si>
  <si>
    <t>Autres produits énergétiques</t>
  </si>
  <si>
    <t>Total général</t>
  </si>
  <si>
    <t>(*)Données provisoires</t>
  </si>
  <si>
    <t>IMPORTATIONS PAR PRODUITS  REMARQUABLES</t>
  </si>
  <si>
    <t>Orge</t>
  </si>
  <si>
    <t>Soufres bruts et non raffinés</t>
  </si>
  <si>
    <t>Janvier 2022</t>
  </si>
  <si>
    <t>Janvier 2021</t>
  </si>
  <si>
    <t>ENERGIE ET LUBRIFIANTS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</si>
</sst>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D_H_-;\-* #,##0.00\ _D_H_-;_-* &quot;-&quot;??\ _D_H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\ _€_-;\-* #,##0\ _€_-;_-* &quot;-&quot;?\ _€_-;_-@_-"/>
    <numFmt numFmtId="167" formatCode="_-* #,##0.0\ _€_-;\-* #,##0.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2" tint="-0.499984740745262"/>
      <name val="Book Antiqua"/>
      <family val="1"/>
    </font>
    <font>
      <i/>
      <sz val="12"/>
      <color theme="1"/>
      <name val="Book Antiqua"/>
      <family val="1"/>
    </font>
    <font>
      <sz val="10"/>
      <name val="Arial"/>
      <family val="2"/>
    </font>
    <font>
      <sz val="10"/>
      <color rgb="FF301383"/>
      <name val="Book Antiqua"/>
      <family val="1"/>
    </font>
    <font>
      <b/>
      <i/>
      <sz val="11"/>
      <color rgb="FF301383"/>
      <name val="Book Antiqua"/>
      <family val="1"/>
    </font>
    <font>
      <i/>
      <sz val="10"/>
      <color rgb="FF301383"/>
      <name val="Book Antiqua"/>
      <family val="1"/>
    </font>
    <font>
      <b/>
      <sz val="11"/>
      <color rgb="FF301383"/>
      <name val="Book Antiqua"/>
      <family val="1"/>
    </font>
    <font>
      <sz val="11"/>
      <color rgb="FF301383"/>
      <name val="Book Antiqua"/>
      <family val="1"/>
    </font>
    <font>
      <b/>
      <sz val="12"/>
      <color rgb="FF301383"/>
      <name val="Book Antiqua"/>
      <family val="1"/>
    </font>
    <font>
      <sz val="12"/>
      <color theme="1"/>
      <name val="Book Antiqua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9F5"/>
        <bgColor indexed="64"/>
      </patternFill>
    </fill>
  </fills>
  <borders count="13">
    <border>
      <left/>
      <right/>
      <top/>
      <bottom/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</cellStyleXfs>
  <cellXfs count="32">
    <xf numFmtId="0" fontId="0" fillId="0" borderId="0" xfId="0"/>
    <xf numFmtId="165" fontId="7" fillId="3" borderId="11" xfId="1" applyNumberFormat="1" applyFont="1" applyFill="1" applyBorder="1" applyAlignment="1">
      <alignment horizontal="center"/>
    </xf>
    <xf numFmtId="165" fontId="8" fillId="4" borderId="10" xfId="3" applyNumberFormat="1" applyFont="1" applyFill="1" applyBorder="1"/>
    <xf numFmtId="165" fontId="8" fillId="4" borderId="10" xfId="1" applyNumberFormat="1" applyFont="1" applyFill="1" applyBorder="1"/>
    <xf numFmtId="165" fontId="9" fillId="4" borderId="10" xfId="3" applyNumberFormat="1" applyFont="1" applyFill="1" applyBorder="1"/>
    <xf numFmtId="165" fontId="9" fillId="4" borderId="10" xfId="1" applyNumberFormat="1" applyFont="1" applyFill="1" applyBorder="1"/>
    <xf numFmtId="0" fontId="10" fillId="3" borderId="12" xfId="2" applyFont="1" applyFill="1" applyBorder="1" applyAlignment="1">
      <alignment horizontal="center" vertical="center"/>
    </xf>
    <xf numFmtId="165" fontId="8" fillId="3" borderId="12" xfId="1" applyNumberFormat="1" applyFont="1" applyFill="1" applyBorder="1" applyAlignment="1">
      <alignment horizontal="right"/>
    </xf>
    <xf numFmtId="0" fontId="3" fillId="0" borderId="0" xfId="0" applyFont="1"/>
    <xf numFmtId="165" fontId="1" fillId="0" borderId="0" xfId="1" applyNumberFormat="1" applyFont="1"/>
    <xf numFmtId="165" fontId="0" fillId="0" borderId="0" xfId="0" applyNumberFormat="1"/>
    <xf numFmtId="0" fontId="2" fillId="2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166" fontId="7" fillId="3" borderId="11" xfId="2" applyNumberFormat="1" applyFont="1" applyFill="1" applyBorder="1" applyAlignment="1">
      <alignment horizontal="center"/>
    </xf>
    <xf numFmtId="165" fontId="0" fillId="0" borderId="0" xfId="3" applyNumberFormat="1" applyFont="1"/>
    <xf numFmtId="165" fontId="8" fillId="3" borderId="12" xfId="3" applyNumberFormat="1" applyFont="1" applyFill="1" applyBorder="1" applyAlignment="1">
      <alignment horizontal="right"/>
    </xf>
    <xf numFmtId="165" fontId="1" fillId="0" borderId="0" xfId="3" applyNumberFormat="1" applyFont="1"/>
    <xf numFmtId="167" fontId="0" fillId="0" borderId="0" xfId="0" applyNumberForma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3" borderId="7" xfId="2" applyNumberFormat="1" applyFont="1" applyFill="1" applyBorder="1" applyAlignment="1" applyProtection="1">
      <alignment horizontal="center" wrapText="1"/>
    </xf>
    <xf numFmtId="0" fontId="5" fillId="3" borderId="10" xfId="2" applyNumberFormat="1" applyFont="1" applyFill="1" applyBorder="1" applyAlignment="1" applyProtection="1">
      <alignment horizontal="center" wrapText="1"/>
    </xf>
    <xf numFmtId="49" fontId="6" fillId="3" borderId="8" xfId="2" applyNumberFormat="1" applyFont="1" applyFill="1" applyBorder="1" applyAlignment="1">
      <alignment horizontal="center"/>
    </xf>
    <xf numFmtId="49" fontId="6" fillId="3" borderId="9" xfId="2" applyNumberFormat="1" applyFont="1" applyFill="1" applyBorder="1" applyAlignment="1">
      <alignment horizontal="center"/>
    </xf>
  </cellXfs>
  <cellStyles count="4">
    <cellStyle name="Milliers" xfId="1" builtinId="3"/>
    <cellStyle name="Milliers 3 2" xfId="3"/>
    <cellStyle name="Normal" xfId="0" builtinId="0"/>
    <cellStyle name="Normal_import0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0" cy="188515"/>
    <xdr:pic>
      <xdr:nvPicPr>
        <xdr:cNvPr id="2" name="Picture 33" descr="logo OC VF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1</xdr:row>
      <xdr:rowOff>57150</xdr:rowOff>
    </xdr:from>
    <xdr:ext cx="0" cy="188515"/>
    <xdr:pic>
      <xdr:nvPicPr>
        <xdr:cNvPr id="5" name="Picture 33" descr="logo OC VF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95249</xdr:colOff>
      <xdr:row>1</xdr:row>
      <xdr:rowOff>42864</xdr:rowOff>
    </xdr:from>
    <xdr:ext cx="1116806" cy="676632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7" y="245270"/>
          <a:ext cx="1116806" cy="676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273843</xdr:colOff>
      <xdr:row>1</xdr:row>
      <xdr:rowOff>35718</xdr:rowOff>
    </xdr:from>
    <xdr:ext cx="1116525" cy="653814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843" y="238124"/>
          <a:ext cx="1116525" cy="65381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57150</xdr:rowOff>
    </xdr:from>
    <xdr:to>
      <xdr:col>0</xdr:col>
      <xdr:colOff>123825</xdr:colOff>
      <xdr:row>2</xdr:row>
      <xdr:rowOff>57150</xdr:rowOff>
    </xdr:to>
    <xdr:pic>
      <xdr:nvPicPr>
        <xdr:cNvPr id="2" name="Picture 33" descr="logo OC VF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1180135</xdr:colOff>
      <xdr:row>1</xdr:row>
      <xdr:rowOff>130968</xdr:rowOff>
    </xdr:from>
    <xdr:to>
      <xdr:col>4</xdr:col>
      <xdr:colOff>1158305</xdr:colOff>
      <xdr:row>2</xdr:row>
      <xdr:rowOff>416718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8729" y="321468"/>
          <a:ext cx="119260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400213</xdr:colOff>
      <xdr:row>1</xdr:row>
      <xdr:rowOff>97629</xdr:rowOff>
    </xdr:from>
    <xdr:to>
      <xdr:col>0</xdr:col>
      <xdr:colOff>1381125</xdr:colOff>
      <xdr:row>2</xdr:row>
      <xdr:rowOff>428625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213" y="288129"/>
          <a:ext cx="980912" cy="521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57150</xdr:rowOff>
    </xdr:from>
    <xdr:to>
      <xdr:col>7</xdr:col>
      <xdr:colOff>0</xdr:colOff>
      <xdr:row>2</xdr:row>
      <xdr:rowOff>57150</xdr:rowOff>
    </xdr:to>
    <xdr:pic>
      <xdr:nvPicPr>
        <xdr:cNvPr id="8" name="Picture 33" descr="logo OC VF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"/>
  <sheetViews>
    <sheetView showGridLines="0" zoomScale="80" zoomScaleNormal="80" workbookViewId="0">
      <selection activeCell="A2" sqref="A2:E3"/>
    </sheetView>
  </sheetViews>
  <sheetFormatPr baseColWidth="10" defaultRowHeight="15" x14ac:dyDescent="0.25"/>
  <cols>
    <col min="1" max="1" width="79.85546875" bestFit="1" customWidth="1"/>
    <col min="2" max="2" width="17.85546875" customWidth="1"/>
    <col min="3" max="3" width="18.140625" customWidth="1"/>
    <col min="4" max="4" width="16.5703125" customWidth="1"/>
    <col min="5" max="5" width="19.5703125" customWidth="1"/>
    <col min="6" max="6" width="5.85546875" customWidth="1"/>
  </cols>
  <sheetData>
    <row r="1" spans="1:5" ht="15.75" x14ac:dyDescent="0.25">
      <c r="A1" s="13"/>
      <c r="B1" s="14"/>
      <c r="C1" s="14"/>
      <c r="D1" s="14"/>
      <c r="E1" s="14"/>
    </row>
    <row r="2" spans="1:5" x14ac:dyDescent="0.25">
      <c r="A2" s="22" t="s">
        <v>233</v>
      </c>
      <c r="B2" s="23"/>
      <c r="C2" s="23"/>
      <c r="D2" s="23"/>
      <c r="E2" s="24"/>
    </row>
    <row r="3" spans="1:5" ht="43.5" customHeight="1" x14ac:dyDescent="0.25">
      <c r="A3" s="25"/>
      <c r="B3" s="26"/>
      <c r="C3" s="26"/>
      <c r="D3" s="26"/>
      <c r="E3" s="27"/>
    </row>
    <row r="4" spans="1:5" ht="15.75" x14ac:dyDescent="0.25">
      <c r="A4" s="12"/>
      <c r="B4" s="15"/>
      <c r="C4" s="15"/>
      <c r="D4" s="15"/>
      <c r="E4" s="16"/>
    </row>
    <row r="5" spans="1:5" x14ac:dyDescent="0.25">
      <c r="A5" s="28"/>
      <c r="B5" s="30" t="s">
        <v>236</v>
      </c>
      <c r="C5" s="31"/>
      <c r="D5" s="30" t="s">
        <v>237</v>
      </c>
      <c r="E5" s="31"/>
    </row>
    <row r="6" spans="1:5" ht="15.75" x14ac:dyDescent="0.3">
      <c r="A6" s="29"/>
      <c r="B6" s="17" t="s">
        <v>226</v>
      </c>
      <c r="C6" s="17" t="s">
        <v>227</v>
      </c>
      <c r="D6" s="17" t="s">
        <v>226</v>
      </c>
      <c r="E6" s="17" t="s">
        <v>227</v>
      </c>
    </row>
    <row r="7" spans="1:5" ht="15.75" x14ac:dyDescent="0.3">
      <c r="A7" s="29"/>
      <c r="B7" s="17" t="s">
        <v>228</v>
      </c>
      <c r="C7" s="17" t="s">
        <v>229</v>
      </c>
      <c r="D7" s="17" t="s">
        <v>228</v>
      </c>
      <c r="E7" s="17" t="s">
        <v>229</v>
      </c>
    </row>
    <row r="8" spans="1:5" x14ac:dyDescent="0.25">
      <c r="A8" s="2" t="s">
        <v>0</v>
      </c>
      <c r="B8" s="2">
        <v>1377524</v>
      </c>
      <c r="C8" s="2">
        <v>6850071</v>
      </c>
      <c r="D8" s="2">
        <v>1035523</v>
      </c>
      <c r="E8" s="2">
        <v>4383088</v>
      </c>
    </row>
    <row r="9" spans="1:5" ht="16.5" x14ac:dyDescent="0.3">
      <c r="A9" s="4" t="s">
        <v>5</v>
      </c>
      <c r="B9" s="4">
        <v>805195</v>
      </c>
      <c r="C9" s="4">
        <v>2607307</v>
      </c>
      <c r="D9" s="4">
        <v>337454</v>
      </c>
      <c r="E9" s="4">
        <v>900878</v>
      </c>
    </row>
    <row r="10" spans="1:5" ht="16.5" x14ac:dyDescent="0.3">
      <c r="A10" s="4" t="s">
        <v>34</v>
      </c>
      <c r="B10" s="4">
        <v>97450</v>
      </c>
      <c r="C10" s="4">
        <v>463573</v>
      </c>
      <c r="D10" s="4">
        <v>125554</v>
      </c>
      <c r="E10" s="4">
        <v>417315</v>
      </c>
    </row>
    <row r="11" spans="1:5" ht="16.5" x14ac:dyDescent="0.3">
      <c r="A11" s="4" t="s">
        <v>38</v>
      </c>
      <c r="B11" s="4">
        <v>125430</v>
      </c>
      <c r="C11" s="4">
        <v>463496</v>
      </c>
      <c r="D11" s="4">
        <v>164516</v>
      </c>
      <c r="E11" s="4">
        <v>501608</v>
      </c>
    </row>
    <row r="12" spans="1:5" ht="16.5" x14ac:dyDescent="0.3">
      <c r="A12" s="4" t="s">
        <v>22</v>
      </c>
      <c r="B12" s="4">
        <v>126243</v>
      </c>
      <c r="C12" s="4">
        <v>399309</v>
      </c>
      <c r="D12" s="4">
        <v>241544</v>
      </c>
      <c r="E12" s="4">
        <v>567147</v>
      </c>
    </row>
    <row r="13" spans="1:5" ht="16.5" x14ac:dyDescent="0.3">
      <c r="A13" s="4" t="s">
        <v>36</v>
      </c>
      <c r="B13" s="4">
        <v>10041</v>
      </c>
      <c r="C13" s="4">
        <v>275683</v>
      </c>
      <c r="D13" s="4">
        <v>3664</v>
      </c>
      <c r="E13" s="4">
        <v>97225</v>
      </c>
    </row>
    <row r="14" spans="1:5" ht="16.5" x14ac:dyDescent="0.3">
      <c r="A14" s="4" t="s">
        <v>234</v>
      </c>
      <c r="B14" s="4">
        <v>83013</v>
      </c>
      <c r="C14" s="4">
        <v>263572</v>
      </c>
      <c r="D14" s="4">
        <v>33899</v>
      </c>
      <c r="E14" s="4">
        <v>76712</v>
      </c>
    </row>
    <row r="15" spans="1:5" ht="16.5" x14ac:dyDescent="0.3">
      <c r="A15" s="4" t="s">
        <v>18</v>
      </c>
      <c r="B15" s="4">
        <v>13145</v>
      </c>
      <c r="C15" s="4">
        <v>199163</v>
      </c>
      <c r="D15" s="4">
        <v>11773</v>
      </c>
      <c r="E15" s="4">
        <v>203658</v>
      </c>
    </row>
    <row r="16" spans="1:5" ht="16.5" x14ac:dyDescent="0.3">
      <c r="A16" s="4" t="s">
        <v>29</v>
      </c>
      <c r="B16" s="4">
        <v>4927</v>
      </c>
      <c r="C16" s="4">
        <v>170358</v>
      </c>
      <c r="D16" s="4">
        <v>3422</v>
      </c>
      <c r="E16" s="4">
        <v>122937</v>
      </c>
    </row>
    <row r="17" spans="1:5" ht="16.5" x14ac:dyDescent="0.3">
      <c r="A17" s="4" t="s">
        <v>3</v>
      </c>
      <c r="B17" s="4">
        <v>3140</v>
      </c>
      <c r="C17" s="4">
        <v>160740</v>
      </c>
      <c r="D17" s="4">
        <v>1014</v>
      </c>
      <c r="E17" s="4">
        <v>37928</v>
      </c>
    </row>
    <row r="18" spans="1:5" ht="16.5" x14ac:dyDescent="0.3">
      <c r="A18" s="4" t="s">
        <v>27</v>
      </c>
      <c r="B18" s="4">
        <v>24554</v>
      </c>
      <c r="C18" s="4">
        <v>153539</v>
      </c>
      <c r="D18" s="4">
        <v>16769</v>
      </c>
      <c r="E18" s="4">
        <v>71973</v>
      </c>
    </row>
    <row r="19" spans="1:5" ht="16.5" x14ac:dyDescent="0.3">
      <c r="A19" s="4" t="s">
        <v>11</v>
      </c>
      <c r="B19" s="4">
        <v>7997</v>
      </c>
      <c r="C19" s="4">
        <v>152504</v>
      </c>
      <c r="D19" s="4">
        <v>14243</v>
      </c>
      <c r="E19" s="4">
        <v>201020</v>
      </c>
    </row>
    <row r="20" spans="1:5" ht="16.5" x14ac:dyDescent="0.3">
      <c r="A20" s="4" t="s">
        <v>19</v>
      </c>
      <c r="B20" s="4">
        <v>4856</v>
      </c>
      <c r="C20" s="4">
        <v>139500</v>
      </c>
      <c r="D20" s="4">
        <v>3096</v>
      </c>
      <c r="E20" s="4">
        <v>71016</v>
      </c>
    </row>
    <row r="21" spans="1:5" ht="16.5" x14ac:dyDescent="0.3">
      <c r="A21" s="4" t="s">
        <v>25</v>
      </c>
      <c r="B21" s="4">
        <v>6208</v>
      </c>
      <c r="C21" s="4">
        <v>135590</v>
      </c>
      <c r="D21" s="4">
        <v>5149</v>
      </c>
      <c r="E21" s="4">
        <v>102709</v>
      </c>
    </row>
    <row r="22" spans="1:5" ht="16.5" x14ac:dyDescent="0.3">
      <c r="A22" s="4" t="s">
        <v>17</v>
      </c>
      <c r="B22" s="4">
        <v>2706</v>
      </c>
      <c r="C22" s="4">
        <v>135244</v>
      </c>
      <c r="D22" s="4">
        <v>1255</v>
      </c>
      <c r="E22" s="4">
        <v>56454</v>
      </c>
    </row>
    <row r="23" spans="1:5" ht="16.5" x14ac:dyDescent="0.3">
      <c r="A23" s="4" t="s">
        <v>10</v>
      </c>
      <c r="B23" s="4">
        <v>3558</v>
      </c>
      <c r="C23" s="4">
        <v>125396</v>
      </c>
      <c r="D23" s="4">
        <v>2865</v>
      </c>
      <c r="E23" s="4">
        <v>63525</v>
      </c>
    </row>
    <row r="24" spans="1:5" ht="16.5" x14ac:dyDescent="0.3">
      <c r="A24" s="4" t="s">
        <v>35</v>
      </c>
      <c r="B24" s="4">
        <v>1250</v>
      </c>
      <c r="C24" s="4">
        <v>96886</v>
      </c>
      <c r="D24" s="4">
        <v>775</v>
      </c>
      <c r="E24" s="4">
        <v>76605</v>
      </c>
    </row>
    <row r="25" spans="1:5" ht="16.5" x14ac:dyDescent="0.3">
      <c r="A25" s="4" t="s">
        <v>32</v>
      </c>
      <c r="B25" s="4">
        <v>11692</v>
      </c>
      <c r="C25" s="4">
        <v>93164</v>
      </c>
      <c r="D25" s="4">
        <v>10089</v>
      </c>
      <c r="E25" s="4">
        <v>58425</v>
      </c>
    </row>
    <row r="26" spans="1:5" ht="16.5" x14ac:dyDescent="0.3">
      <c r="A26" s="4" t="s">
        <v>7</v>
      </c>
      <c r="B26" s="4">
        <v>3637</v>
      </c>
      <c r="C26" s="4">
        <v>92369</v>
      </c>
      <c r="D26" s="4">
        <v>2535</v>
      </c>
      <c r="E26" s="4">
        <v>55039</v>
      </c>
    </row>
    <row r="27" spans="1:5" ht="16.5" x14ac:dyDescent="0.3">
      <c r="A27" s="4" t="s">
        <v>13</v>
      </c>
      <c r="B27" s="4">
        <v>3313</v>
      </c>
      <c r="C27" s="4">
        <v>83659</v>
      </c>
      <c r="D27" s="4">
        <v>3696</v>
      </c>
      <c r="E27" s="4">
        <v>68858</v>
      </c>
    </row>
    <row r="28" spans="1:5" ht="16.5" x14ac:dyDescent="0.3">
      <c r="A28" s="4" t="s">
        <v>6</v>
      </c>
      <c r="B28" s="4">
        <v>1921</v>
      </c>
      <c r="C28" s="4">
        <v>79494</v>
      </c>
      <c r="D28" s="4">
        <v>2226</v>
      </c>
      <c r="E28" s="4">
        <v>85743</v>
      </c>
    </row>
    <row r="29" spans="1:5" ht="16.5" x14ac:dyDescent="0.3">
      <c r="A29" s="4" t="s">
        <v>2</v>
      </c>
      <c r="B29" s="4">
        <v>998</v>
      </c>
      <c r="C29" s="4">
        <v>62296</v>
      </c>
      <c r="D29" s="4">
        <v>720</v>
      </c>
      <c r="E29" s="4">
        <v>36753</v>
      </c>
    </row>
    <row r="30" spans="1:5" ht="16.5" x14ac:dyDescent="0.3">
      <c r="A30" s="4" t="s">
        <v>4</v>
      </c>
      <c r="B30" s="4">
        <v>5430</v>
      </c>
      <c r="C30" s="4">
        <v>56990</v>
      </c>
      <c r="D30" s="4">
        <v>2438</v>
      </c>
      <c r="E30" s="4">
        <v>36920</v>
      </c>
    </row>
    <row r="31" spans="1:5" ht="16.5" x14ac:dyDescent="0.3">
      <c r="A31" s="4" t="s">
        <v>9</v>
      </c>
      <c r="B31" s="4">
        <v>4546</v>
      </c>
      <c r="C31" s="4">
        <v>54048</v>
      </c>
      <c r="D31" s="4">
        <v>3709</v>
      </c>
      <c r="E31" s="4">
        <v>40452</v>
      </c>
    </row>
    <row r="32" spans="1:5" ht="16.5" x14ac:dyDescent="0.3">
      <c r="A32" s="4" t="s">
        <v>26</v>
      </c>
      <c r="B32" s="4">
        <v>1965</v>
      </c>
      <c r="C32" s="4">
        <v>42043</v>
      </c>
      <c r="D32" s="4">
        <v>1399</v>
      </c>
      <c r="E32" s="4">
        <v>24327</v>
      </c>
    </row>
    <row r="33" spans="1:5" ht="16.5" x14ac:dyDescent="0.3">
      <c r="A33" s="4" t="s">
        <v>33</v>
      </c>
      <c r="B33" s="4">
        <v>5502</v>
      </c>
      <c r="C33" s="4">
        <v>36526</v>
      </c>
      <c r="D33" s="4">
        <v>4462</v>
      </c>
      <c r="E33" s="4">
        <v>18902</v>
      </c>
    </row>
    <row r="34" spans="1:5" ht="16.5" x14ac:dyDescent="0.3">
      <c r="A34" s="4" t="s">
        <v>20</v>
      </c>
      <c r="B34" s="4">
        <v>3004</v>
      </c>
      <c r="C34" s="4">
        <v>31331</v>
      </c>
      <c r="D34" s="4">
        <v>18590</v>
      </c>
      <c r="E34" s="4">
        <v>122961</v>
      </c>
    </row>
    <row r="35" spans="1:5" ht="16.5" x14ac:dyDescent="0.3">
      <c r="A35" s="4" t="s">
        <v>30</v>
      </c>
      <c r="B35" s="4">
        <v>669</v>
      </c>
      <c r="C35" s="4">
        <v>28131</v>
      </c>
      <c r="D35" s="4">
        <v>497</v>
      </c>
      <c r="E35" s="4">
        <v>22116</v>
      </c>
    </row>
    <row r="36" spans="1:5" ht="16.5" x14ac:dyDescent="0.3">
      <c r="A36" s="4" t="s">
        <v>21</v>
      </c>
      <c r="B36" s="4">
        <v>1567</v>
      </c>
      <c r="C36" s="4">
        <v>27918</v>
      </c>
      <c r="D36" s="4">
        <v>2182</v>
      </c>
      <c r="E36" s="4">
        <v>25040</v>
      </c>
    </row>
    <row r="37" spans="1:5" ht="16.5" x14ac:dyDescent="0.3">
      <c r="A37" s="4" t="s">
        <v>12</v>
      </c>
      <c r="B37" s="4">
        <v>3352</v>
      </c>
      <c r="C37" s="4">
        <v>25528</v>
      </c>
      <c r="D37" s="4">
        <v>2954</v>
      </c>
      <c r="E37" s="4">
        <v>16425</v>
      </c>
    </row>
    <row r="38" spans="1:5" ht="16.5" x14ac:dyDescent="0.3">
      <c r="A38" s="4" t="s">
        <v>28</v>
      </c>
      <c r="B38" s="4">
        <v>1412</v>
      </c>
      <c r="C38" s="4">
        <v>24798</v>
      </c>
      <c r="D38" s="4">
        <v>1861</v>
      </c>
      <c r="E38" s="4">
        <v>25654</v>
      </c>
    </row>
    <row r="39" spans="1:5" ht="16.5" x14ac:dyDescent="0.3">
      <c r="A39" s="4" t="s">
        <v>40</v>
      </c>
      <c r="B39" s="4">
        <f>B8-SUM(B9:B38)</f>
        <v>8803</v>
      </c>
      <c r="C39" s="4">
        <f>C8-SUM(C9:C38)</f>
        <v>169916</v>
      </c>
      <c r="D39" s="4">
        <f>D8-SUM(D9:D38)</f>
        <v>11173</v>
      </c>
      <c r="E39" s="4">
        <f>E8-SUM(E9:E38)</f>
        <v>176763</v>
      </c>
    </row>
    <row r="40" spans="1:5" x14ac:dyDescent="0.25">
      <c r="A40" s="2" t="s">
        <v>41</v>
      </c>
      <c r="B40" s="2">
        <v>1801145</v>
      </c>
      <c r="C40" s="2">
        <v>7909066</v>
      </c>
      <c r="D40" s="2">
        <v>2118568</v>
      </c>
      <c r="E40" s="2">
        <v>4737491</v>
      </c>
    </row>
    <row r="41" spans="1:5" ht="16.5" x14ac:dyDescent="0.3">
      <c r="A41" s="4" t="s">
        <v>44</v>
      </c>
      <c r="B41" s="4">
        <v>579106</v>
      </c>
      <c r="C41" s="4">
        <v>3727162</v>
      </c>
      <c r="D41" s="4">
        <v>502007</v>
      </c>
      <c r="E41" s="4">
        <v>2014546</v>
      </c>
    </row>
    <row r="42" spans="1:5" ht="16.5" x14ac:dyDescent="0.3">
      <c r="A42" s="4" t="s">
        <v>45</v>
      </c>
      <c r="B42" s="4">
        <v>247169</v>
      </c>
      <c r="C42" s="4">
        <v>1852912</v>
      </c>
      <c r="D42" s="4">
        <v>302983</v>
      </c>
      <c r="E42" s="4">
        <v>1239173</v>
      </c>
    </row>
    <row r="43" spans="1:5" ht="16.5" x14ac:dyDescent="0.3">
      <c r="A43" s="4" t="s">
        <v>46</v>
      </c>
      <c r="B43" s="4">
        <v>837689</v>
      </c>
      <c r="C43" s="4">
        <v>1245959</v>
      </c>
      <c r="D43" s="4">
        <v>1151282</v>
      </c>
      <c r="E43" s="4">
        <v>723513</v>
      </c>
    </row>
    <row r="44" spans="1:5" ht="16.5" x14ac:dyDescent="0.3">
      <c r="A44" s="4" t="s">
        <v>43</v>
      </c>
      <c r="B44" s="4">
        <v>55063</v>
      </c>
      <c r="C44" s="4">
        <v>421676</v>
      </c>
      <c r="D44" s="4">
        <v>57892</v>
      </c>
      <c r="E44" s="4">
        <v>260187</v>
      </c>
    </row>
    <row r="45" spans="1:5" ht="16.5" x14ac:dyDescent="0.3">
      <c r="A45" s="4" t="s">
        <v>47</v>
      </c>
      <c r="B45" s="4">
        <v>47507</v>
      </c>
      <c r="C45" s="4">
        <v>417128</v>
      </c>
      <c r="D45" s="4">
        <v>72320</v>
      </c>
      <c r="E45" s="4">
        <v>393601</v>
      </c>
    </row>
    <row r="46" spans="1:5" ht="16.5" x14ac:dyDescent="0.3">
      <c r="A46" s="4" t="s">
        <v>48</v>
      </c>
      <c r="B46" s="4">
        <v>34609</v>
      </c>
      <c r="C46" s="4">
        <v>164647</v>
      </c>
      <c r="D46" s="4">
        <v>32083</v>
      </c>
      <c r="E46" s="4">
        <v>102155</v>
      </c>
    </row>
    <row r="47" spans="1:5" ht="16.5" x14ac:dyDescent="0.3">
      <c r="A47" s="4" t="s">
        <v>230</v>
      </c>
      <c r="B47" s="4">
        <f>B40-SUM(B41:B46)</f>
        <v>2</v>
      </c>
      <c r="C47" s="4">
        <f>C40-SUM(C41:C46)</f>
        <v>79582</v>
      </c>
      <c r="D47" s="4">
        <f>D40-SUM(D41:D46)</f>
        <v>1</v>
      </c>
      <c r="E47" s="4">
        <f>E40-SUM(E41:E46)</f>
        <v>4316</v>
      </c>
    </row>
    <row r="48" spans="1:5" x14ac:dyDescent="0.25">
      <c r="A48" s="2" t="s">
        <v>49</v>
      </c>
      <c r="B48" s="2">
        <v>166420</v>
      </c>
      <c r="C48" s="2">
        <v>1638893</v>
      </c>
      <c r="D48" s="2">
        <v>155729</v>
      </c>
      <c r="E48" s="2">
        <v>915722</v>
      </c>
    </row>
    <row r="49" spans="1:5" ht="16.5" x14ac:dyDescent="0.3">
      <c r="A49" s="4" t="s">
        <v>65</v>
      </c>
      <c r="B49" s="4">
        <v>48988</v>
      </c>
      <c r="C49" s="4">
        <v>622481</v>
      </c>
      <c r="D49" s="4">
        <v>24445</v>
      </c>
      <c r="E49" s="4">
        <v>193161</v>
      </c>
    </row>
    <row r="50" spans="1:5" ht="16.5" x14ac:dyDescent="0.3">
      <c r="A50" s="4" t="s">
        <v>61</v>
      </c>
      <c r="B50" s="4">
        <v>42499</v>
      </c>
      <c r="C50" s="4">
        <v>298288</v>
      </c>
      <c r="D50" s="4">
        <v>410</v>
      </c>
      <c r="E50" s="4">
        <v>30303</v>
      </c>
    </row>
    <row r="51" spans="1:5" ht="16.5" x14ac:dyDescent="0.3">
      <c r="A51" s="4" t="s">
        <v>55</v>
      </c>
      <c r="B51" s="4">
        <v>37116</v>
      </c>
      <c r="C51" s="4">
        <v>188500</v>
      </c>
      <c r="D51" s="4">
        <v>62054</v>
      </c>
      <c r="E51" s="4">
        <v>235510</v>
      </c>
    </row>
    <row r="52" spans="1:5" ht="16.5" x14ac:dyDescent="0.3">
      <c r="A52" s="4" t="s">
        <v>64</v>
      </c>
      <c r="B52" s="4">
        <v>9009</v>
      </c>
      <c r="C52" s="4">
        <v>131027</v>
      </c>
      <c r="D52" s="4">
        <v>8570</v>
      </c>
      <c r="E52" s="4">
        <v>73764</v>
      </c>
    </row>
    <row r="53" spans="1:5" ht="16.5" x14ac:dyDescent="0.3">
      <c r="A53" s="4" t="s">
        <v>66</v>
      </c>
      <c r="B53" s="4">
        <v>6267</v>
      </c>
      <c r="C53" s="4">
        <v>80699</v>
      </c>
      <c r="D53" s="4">
        <v>3202</v>
      </c>
      <c r="E53" s="4">
        <v>35532</v>
      </c>
    </row>
    <row r="54" spans="1:5" ht="16.5" x14ac:dyDescent="0.3">
      <c r="A54" s="4" t="s">
        <v>72</v>
      </c>
      <c r="B54" s="4">
        <v>1720</v>
      </c>
      <c r="C54" s="4">
        <v>59295</v>
      </c>
      <c r="D54" s="4">
        <v>1398</v>
      </c>
      <c r="E54" s="4">
        <v>54668</v>
      </c>
    </row>
    <row r="55" spans="1:5" ht="16.5" x14ac:dyDescent="0.3">
      <c r="A55" s="4" t="s">
        <v>60</v>
      </c>
      <c r="B55" s="4">
        <v>3131</v>
      </c>
      <c r="C55" s="4">
        <v>52210</v>
      </c>
      <c r="D55" s="4">
        <v>5213</v>
      </c>
      <c r="E55" s="4">
        <v>45574</v>
      </c>
    </row>
    <row r="56" spans="1:5" ht="16.5" x14ac:dyDescent="0.3">
      <c r="A56" s="4" t="s">
        <v>71</v>
      </c>
      <c r="B56" s="4">
        <v>734</v>
      </c>
      <c r="C56" s="4">
        <v>39182</v>
      </c>
      <c r="D56" s="4">
        <v>656</v>
      </c>
      <c r="E56" s="4">
        <v>36253</v>
      </c>
    </row>
    <row r="57" spans="1:5" ht="16.5" x14ac:dyDescent="0.3">
      <c r="A57" s="4" t="s">
        <v>70</v>
      </c>
      <c r="B57" s="4">
        <v>4702</v>
      </c>
      <c r="C57" s="4">
        <v>29615</v>
      </c>
      <c r="D57" s="4">
        <v>9191</v>
      </c>
      <c r="E57" s="4">
        <v>31891</v>
      </c>
    </row>
    <row r="58" spans="1:5" ht="16.5" x14ac:dyDescent="0.3">
      <c r="A58" s="4" t="s">
        <v>69</v>
      </c>
      <c r="B58" s="4">
        <v>2428</v>
      </c>
      <c r="C58" s="4">
        <v>26556</v>
      </c>
      <c r="D58" s="4">
        <v>5914</v>
      </c>
      <c r="E58" s="4">
        <v>34679</v>
      </c>
    </row>
    <row r="59" spans="1:5" ht="16.5" x14ac:dyDescent="0.3">
      <c r="A59" s="4" t="s">
        <v>54</v>
      </c>
      <c r="B59" s="4">
        <v>991</v>
      </c>
      <c r="C59" s="4">
        <v>23025</v>
      </c>
      <c r="D59" s="4">
        <v>1888</v>
      </c>
      <c r="E59" s="4">
        <v>19262</v>
      </c>
    </row>
    <row r="60" spans="1:5" ht="16.5" x14ac:dyDescent="0.3">
      <c r="A60" s="4" t="s">
        <v>67</v>
      </c>
      <c r="B60" s="4">
        <v>652</v>
      </c>
      <c r="C60" s="4">
        <v>19861</v>
      </c>
      <c r="D60" s="4">
        <v>359</v>
      </c>
      <c r="E60" s="4">
        <v>8581</v>
      </c>
    </row>
    <row r="61" spans="1:5" ht="16.5" x14ac:dyDescent="0.3">
      <c r="A61" s="4" t="s">
        <v>53</v>
      </c>
      <c r="B61" s="4">
        <v>713</v>
      </c>
      <c r="C61" s="4">
        <v>12947</v>
      </c>
      <c r="D61" s="4">
        <v>761</v>
      </c>
      <c r="E61" s="4">
        <v>13661</v>
      </c>
    </row>
    <row r="62" spans="1:5" ht="16.5" x14ac:dyDescent="0.3">
      <c r="A62" s="4" t="s">
        <v>58</v>
      </c>
      <c r="B62" s="4">
        <v>320</v>
      </c>
      <c r="C62" s="4">
        <v>12097</v>
      </c>
      <c r="D62" s="4">
        <v>0</v>
      </c>
      <c r="E62" s="4">
        <v>6</v>
      </c>
    </row>
    <row r="63" spans="1:5" ht="16.5" x14ac:dyDescent="0.3">
      <c r="A63" s="4" t="s">
        <v>56</v>
      </c>
      <c r="B63" s="4">
        <v>565</v>
      </c>
      <c r="C63" s="4">
        <v>10207</v>
      </c>
      <c r="D63" s="4">
        <v>474</v>
      </c>
      <c r="E63" s="4">
        <v>7758</v>
      </c>
    </row>
    <row r="64" spans="1:5" ht="16.5" x14ac:dyDescent="0.3">
      <c r="A64" s="4" t="s">
        <v>59</v>
      </c>
      <c r="B64" s="4">
        <v>109</v>
      </c>
      <c r="C64" s="4">
        <v>9015</v>
      </c>
      <c r="D64" s="4">
        <v>118</v>
      </c>
      <c r="E64" s="4">
        <v>7894</v>
      </c>
    </row>
    <row r="65" spans="1:5" ht="16.5" x14ac:dyDescent="0.3">
      <c r="A65" s="4" t="s">
        <v>52</v>
      </c>
      <c r="B65" s="4">
        <v>105</v>
      </c>
      <c r="C65" s="4">
        <v>7710</v>
      </c>
      <c r="D65" s="4">
        <v>91</v>
      </c>
      <c r="E65" s="4">
        <v>6340</v>
      </c>
    </row>
    <row r="66" spans="1:5" ht="16.5" x14ac:dyDescent="0.3">
      <c r="A66" s="4" t="s">
        <v>73</v>
      </c>
      <c r="B66" s="4">
        <f>B48-SUM(B49:B65)</f>
        <v>6371</v>
      </c>
      <c r="C66" s="4">
        <f>C48-SUM(C49:C65)</f>
        <v>16178</v>
      </c>
      <c r="D66" s="4">
        <f>D48-SUM(D49:D65)</f>
        <v>30985</v>
      </c>
      <c r="E66" s="4">
        <f>E48-SUM(E49:E65)</f>
        <v>80885</v>
      </c>
    </row>
    <row r="67" spans="1:5" x14ac:dyDescent="0.25">
      <c r="A67" s="2" t="s">
        <v>74</v>
      </c>
      <c r="B67" s="2">
        <v>692041</v>
      </c>
      <c r="C67" s="2">
        <v>1797907</v>
      </c>
      <c r="D67" s="2">
        <v>764961</v>
      </c>
      <c r="E67" s="2">
        <v>746496</v>
      </c>
    </row>
    <row r="68" spans="1:5" ht="16.5" x14ac:dyDescent="0.3">
      <c r="A68" s="4" t="s">
        <v>235</v>
      </c>
      <c r="B68" s="4">
        <v>626757</v>
      </c>
      <c r="C68" s="4">
        <v>1511883</v>
      </c>
      <c r="D68" s="4">
        <v>697642</v>
      </c>
      <c r="E68" s="4">
        <v>532745</v>
      </c>
    </row>
    <row r="69" spans="1:5" ht="16.5" x14ac:dyDescent="0.3">
      <c r="A69" s="4" t="s">
        <v>77</v>
      </c>
      <c r="B69" s="4">
        <v>40666</v>
      </c>
      <c r="C69" s="4">
        <v>177184</v>
      </c>
      <c r="D69" s="4">
        <v>45366</v>
      </c>
      <c r="E69" s="4">
        <v>144725</v>
      </c>
    </row>
    <row r="70" spans="1:5" ht="16.5" x14ac:dyDescent="0.3">
      <c r="A70" s="4" t="s">
        <v>78</v>
      </c>
      <c r="B70" s="4">
        <v>2825</v>
      </c>
      <c r="C70" s="4">
        <v>48168</v>
      </c>
      <c r="D70" s="4">
        <v>2079</v>
      </c>
      <c r="E70" s="4">
        <v>28781</v>
      </c>
    </row>
    <row r="71" spans="1:5" ht="16.5" x14ac:dyDescent="0.3">
      <c r="A71" s="4" t="s">
        <v>76</v>
      </c>
      <c r="B71" s="4">
        <v>561</v>
      </c>
      <c r="C71" s="4">
        <v>15325</v>
      </c>
      <c r="D71" s="4">
        <v>312</v>
      </c>
      <c r="E71" s="4">
        <v>5447</v>
      </c>
    </row>
    <row r="72" spans="1:5" ht="16.5" x14ac:dyDescent="0.3">
      <c r="A72" s="4" t="s">
        <v>82</v>
      </c>
      <c r="B72" s="4">
        <v>10977</v>
      </c>
      <c r="C72" s="4">
        <v>14124</v>
      </c>
      <c r="D72" s="4">
        <v>9157</v>
      </c>
      <c r="E72" s="4">
        <v>11551</v>
      </c>
    </row>
    <row r="73" spans="1:5" ht="16.5" x14ac:dyDescent="0.3">
      <c r="A73" s="4" t="s">
        <v>88</v>
      </c>
      <c r="B73" s="4">
        <f>B67-SUM(B68:B72)</f>
        <v>10255</v>
      </c>
      <c r="C73" s="4">
        <f>C67-SUM(C68:C72)</f>
        <v>31223</v>
      </c>
      <c r="D73" s="4">
        <f>D67-SUM(D68:D72)</f>
        <v>10405</v>
      </c>
      <c r="E73" s="4">
        <f>E67-SUM(E68:E72)</f>
        <v>23247</v>
      </c>
    </row>
    <row r="74" spans="1:5" x14ac:dyDescent="0.25">
      <c r="A74" s="2" t="s">
        <v>89</v>
      </c>
      <c r="B74" s="2">
        <v>1062733</v>
      </c>
      <c r="C74" s="2">
        <v>12147560</v>
      </c>
      <c r="D74" s="2">
        <v>978518</v>
      </c>
      <c r="E74" s="2">
        <v>7934508</v>
      </c>
    </row>
    <row r="75" spans="1:5" ht="16.5" x14ac:dyDescent="0.3">
      <c r="A75" s="4" t="s">
        <v>93</v>
      </c>
      <c r="B75" s="4">
        <v>219592</v>
      </c>
      <c r="C75" s="4">
        <v>1926809</v>
      </c>
      <c r="D75" s="4">
        <v>165419</v>
      </c>
      <c r="E75" s="4">
        <v>362590</v>
      </c>
    </row>
    <row r="76" spans="1:5" ht="16.5" x14ac:dyDescent="0.3">
      <c r="A76" s="4" t="s">
        <v>117</v>
      </c>
      <c r="B76" s="4">
        <v>80356</v>
      </c>
      <c r="C76" s="4">
        <v>1602148</v>
      </c>
      <c r="D76" s="4">
        <v>70583</v>
      </c>
      <c r="E76" s="4">
        <v>1083512</v>
      </c>
    </row>
    <row r="77" spans="1:5" ht="16.5" x14ac:dyDescent="0.3">
      <c r="A77" s="4" t="s">
        <v>123</v>
      </c>
      <c r="B77" s="4">
        <v>282403</v>
      </c>
      <c r="C77" s="4">
        <v>1417392</v>
      </c>
      <c r="D77" s="4">
        <v>193373</v>
      </c>
      <c r="E77" s="4">
        <v>775840</v>
      </c>
    </row>
    <row r="78" spans="1:5" ht="16.5" x14ac:dyDescent="0.3">
      <c r="A78" s="4" t="s">
        <v>119</v>
      </c>
      <c r="B78" s="4">
        <v>57223</v>
      </c>
      <c r="C78" s="4">
        <v>622384</v>
      </c>
      <c r="D78" s="4">
        <v>50443</v>
      </c>
      <c r="E78" s="4">
        <v>513062</v>
      </c>
    </row>
    <row r="79" spans="1:5" ht="16.5" x14ac:dyDescent="0.3">
      <c r="A79" s="4" t="s">
        <v>111</v>
      </c>
      <c r="B79" s="4">
        <v>5784</v>
      </c>
      <c r="C79" s="4">
        <v>519066</v>
      </c>
      <c r="D79" s="4">
        <v>7002</v>
      </c>
      <c r="E79" s="4">
        <v>503799</v>
      </c>
    </row>
    <row r="80" spans="1:5" ht="16.5" x14ac:dyDescent="0.3">
      <c r="A80" s="4" t="s">
        <v>112</v>
      </c>
      <c r="B80" s="4">
        <v>53337</v>
      </c>
      <c r="C80" s="4">
        <v>462981</v>
      </c>
      <c r="D80" s="4">
        <v>28949</v>
      </c>
      <c r="E80" s="4">
        <v>172562</v>
      </c>
    </row>
    <row r="81" spans="1:5" ht="16.5" x14ac:dyDescent="0.3">
      <c r="A81" s="4" t="s">
        <v>104</v>
      </c>
      <c r="B81" s="4">
        <v>56945</v>
      </c>
      <c r="C81" s="4">
        <v>384040</v>
      </c>
      <c r="D81" s="4">
        <v>78094</v>
      </c>
      <c r="E81" s="4">
        <v>345963</v>
      </c>
    </row>
    <row r="82" spans="1:5" ht="16.5" x14ac:dyDescent="0.3">
      <c r="A82" s="4" t="s">
        <v>92</v>
      </c>
      <c r="B82" s="4">
        <v>12760</v>
      </c>
      <c r="C82" s="4">
        <v>354037</v>
      </c>
      <c r="D82" s="4">
        <v>5500</v>
      </c>
      <c r="E82" s="4">
        <v>114796</v>
      </c>
    </row>
    <row r="83" spans="1:5" ht="16.5" x14ac:dyDescent="0.3">
      <c r="A83" s="4" t="s">
        <v>124</v>
      </c>
      <c r="B83" s="4">
        <v>28312</v>
      </c>
      <c r="C83" s="4">
        <v>303062</v>
      </c>
      <c r="D83" s="4">
        <v>29281</v>
      </c>
      <c r="E83" s="4">
        <v>241595</v>
      </c>
    </row>
    <row r="84" spans="1:5" ht="16.5" x14ac:dyDescent="0.3">
      <c r="A84" s="4" t="s">
        <v>101</v>
      </c>
      <c r="B84" s="4">
        <v>44</v>
      </c>
      <c r="C84" s="4">
        <v>293329</v>
      </c>
      <c r="D84" s="4">
        <v>61</v>
      </c>
      <c r="E84" s="4">
        <v>168125</v>
      </c>
    </row>
    <row r="85" spans="1:5" ht="16.5" x14ac:dyDescent="0.3">
      <c r="A85" s="4" t="s">
        <v>109</v>
      </c>
      <c r="B85" s="4">
        <v>4479</v>
      </c>
      <c r="C85" s="4">
        <v>278310</v>
      </c>
      <c r="D85" s="4">
        <v>2517</v>
      </c>
      <c r="E85" s="4">
        <v>205438</v>
      </c>
    </row>
    <row r="86" spans="1:5" ht="16.5" x14ac:dyDescent="0.3">
      <c r="A86" s="4" t="s">
        <v>97</v>
      </c>
      <c r="B86" s="4">
        <v>35805</v>
      </c>
      <c r="C86" s="4">
        <v>264372</v>
      </c>
      <c r="D86" s="4">
        <v>28838</v>
      </c>
      <c r="E86" s="4">
        <v>166239</v>
      </c>
    </row>
    <row r="87" spans="1:5" ht="16.5" x14ac:dyDescent="0.3">
      <c r="A87" s="4" t="s">
        <v>106</v>
      </c>
      <c r="B87" s="4">
        <v>39544</v>
      </c>
      <c r="C87" s="4">
        <v>244553</v>
      </c>
      <c r="D87" s="4">
        <v>110888</v>
      </c>
      <c r="E87" s="4">
        <v>247842</v>
      </c>
    </row>
    <row r="88" spans="1:5" ht="16.5" x14ac:dyDescent="0.3">
      <c r="A88" s="4" t="s">
        <v>108</v>
      </c>
      <c r="B88" s="4">
        <v>9315</v>
      </c>
      <c r="C88" s="4">
        <v>228540</v>
      </c>
      <c r="D88" s="4">
        <v>6702</v>
      </c>
      <c r="E88" s="4">
        <v>143840</v>
      </c>
    </row>
    <row r="89" spans="1:5" ht="16.5" x14ac:dyDescent="0.3">
      <c r="A89" s="4" t="s">
        <v>122</v>
      </c>
      <c r="B89" s="4">
        <v>46973</v>
      </c>
      <c r="C89" s="4">
        <v>216674</v>
      </c>
      <c r="D89" s="4">
        <v>49489</v>
      </c>
      <c r="E89" s="4">
        <v>214078</v>
      </c>
    </row>
    <row r="90" spans="1:5" ht="16.5" x14ac:dyDescent="0.3">
      <c r="A90" s="4" t="s">
        <v>90</v>
      </c>
      <c r="B90" s="4">
        <v>7391</v>
      </c>
      <c r="C90" s="4">
        <v>205170</v>
      </c>
      <c r="D90" s="4">
        <v>6516</v>
      </c>
      <c r="E90" s="4">
        <v>159993</v>
      </c>
    </row>
    <row r="91" spans="1:5" ht="16.5" x14ac:dyDescent="0.3">
      <c r="A91" s="4" t="s">
        <v>134</v>
      </c>
      <c r="B91" s="4">
        <v>22284</v>
      </c>
      <c r="C91" s="4">
        <v>182452</v>
      </c>
      <c r="D91" s="4">
        <v>19451</v>
      </c>
      <c r="E91" s="4">
        <v>116299</v>
      </c>
    </row>
    <row r="92" spans="1:5" ht="16.5" x14ac:dyDescent="0.3">
      <c r="A92" s="4" t="s">
        <v>118</v>
      </c>
      <c r="B92" s="4">
        <v>34201</v>
      </c>
      <c r="C92" s="4">
        <v>175872</v>
      </c>
      <c r="D92" s="4">
        <v>31281</v>
      </c>
      <c r="E92" s="4">
        <v>146624</v>
      </c>
    </row>
    <row r="93" spans="1:5" ht="16.5" x14ac:dyDescent="0.3">
      <c r="A93" s="4" t="s">
        <v>130</v>
      </c>
      <c r="B93" s="4">
        <v>4610</v>
      </c>
      <c r="C93" s="4">
        <v>158528</v>
      </c>
      <c r="D93" s="4">
        <v>3840</v>
      </c>
      <c r="E93" s="4">
        <v>112055</v>
      </c>
    </row>
    <row r="94" spans="1:5" ht="16.5" x14ac:dyDescent="0.3">
      <c r="A94" s="4" t="s">
        <v>96</v>
      </c>
      <c r="B94" s="4">
        <v>1942</v>
      </c>
      <c r="C94" s="4">
        <v>148172</v>
      </c>
      <c r="D94" s="4">
        <v>2535</v>
      </c>
      <c r="E94" s="4">
        <v>108369</v>
      </c>
    </row>
    <row r="95" spans="1:5" ht="16.5" x14ac:dyDescent="0.3">
      <c r="A95" s="4" t="s">
        <v>129</v>
      </c>
      <c r="B95" s="4">
        <v>2006</v>
      </c>
      <c r="C95" s="4">
        <v>144555</v>
      </c>
      <c r="D95" s="4">
        <v>1987</v>
      </c>
      <c r="E95" s="4">
        <v>148294</v>
      </c>
    </row>
    <row r="96" spans="1:5" ht="16.5" x14ac:dyDescent="0.3">
      <c r="A96" s="4" t="s">
        <v>125</v>
      </c>
      <c r="B96" s="4">
        <v>3729</v>
      </c>
      <c r="C96" s="4">
        <v>134687</v>
      </c>
      <c r="D96" s="4">
        <v>2338</v>
      </c>
      <c r="E96" s="4">
        <v>69217</v>
      </c>
    </row>
    <row r="97" spans="1:5" ht="16.5" x14ac:dyDescent="0.3">
      <c r="A97" s="4" t="s">
        <v>98</v>
      </c>
      <c r="B97" s="4">
        <v>555</v>
      </c>
      <c r="C97" s="4">
        <v>133125</v>
      </c>
      <c r="D97" s="4">
        <v>232</v>
      </c>
      <c r="E97" s="4">
        <v>63057</v>
      </c>
    </row>
    <row r="98" spans="1:5" ht="16.5" x14ac:dyDescent="0.3">
      <c r="A98" s="4" t="s">
        <v>110</v>
      </c>
      <c r="B98" s="4">
        <v>3807</v>
      </c>
      <c r="C98" s="4">
        <v>131740</v>
      </c>
      <c r="D98" s="4">
        <v>3864</v>
      </c>
      <c r="E98" s="4">
        <v>107098</v>
      </c>
    </row>
    <row r="99" spans="1:5" ht="16.5" x14ac:dyDescent="0.3">
      <c r="A99" s="4" t="s">
        <v>126</v>
      </c>
      <c r="B99" s="4">
        <v>3671</v>
      </c>
      <c r="C99" s="4">
        <v>131427</v>
      </c>
      <c r="D99" s="4">
        <v>3095</v>
      </c>
      <c r="E99" s="4">
        <v>99217</v>
      </c>
    </row>
    <row r="100" spans="1:5" ht="16.5" x14ac:dyDescent="0.3">
      <c r="A100" s="4" t="s">
        <v>107</v>
      </c>
      <c r="B100" s="4">
        <v>2975</v>
      </c>
      <c r="C100" s="4">
        <v>117733</v>
      </c>
      <c r="D100" s="4">
        <v>1674</v>
      </c>
      <c r="E100" s="4">
        <v>48753</v>
      </c>
    </row>
    <row r="101" spans="1:5" ht="16.5" x14ac:dyDescent="0.3">
      <c r="A101" s="4" t="s">
        <v>105</v>
      </c>
      <c r="B101" s="4">
        <v>1236</v>
      </c>
      <c r="C101" s="4">
        <v>113262</v>
      </c>
      <c r="D101" s="4">
        <v>3231</v>
      </c>
      <c r="E101" s="4">
        <v>163902</v>
      </c>
    </row>
    <row r="102" spans="1:5" ht="16.5" x14ac:dyDescent="0.3">
      <c r="A102" s="4" t="s">
        <v>115</v>
      </c>
      <c r="B102" s="4">
        <v>353</v>
      </c>
      <c r="C102" s="4">
        <v>83627</v>
      </c>
      <c r="D102" s="4">
        <v>537</v>
      </c>
      <c r="E102" s="4">
        <v>123427</v>
      </c>
    </row>
    <row r="103" spans="1:5" ht="16.5" x14ac:dyDescent="0.3">
      <c r="A103" s="4" t="s">
        <v>132</v>
      </c>
      <c r="B103" s="4">
        <v>4259</v>
      </c>
      <c r="C103" s="4">
        <v>80750</v>
      </c>
      <c r="D103" s="4">
        <v>9720</v>
      </c>
      <c r="E103" s="4">
        <v>120741</v>
      </c>
    </row>
    <row r="104" spans="1:5" ht="16.5" x14ac:dyDescent="0.3">
      <c r="A104" s="4" t="s">
        <v>121</v>
      </c>
      <c r="B104" s="4">
        <v>3003</v>
      </c>
      <c r="C104" s="4">
        <v>79084</v>
      </c>
      <c r="D104" s="4">
        <v>3294</v>
      </c>
      <c r="E104" s="4">
        <v>79572</v>
      </c>
    </row>
    <row r="105" spans="1:5" ht="16.5" x14ac:dyDescent="0.3">
      <c r="A105" s="4" t="s">
        <v>133</v>
      </c>
      <c r="B105" s="4">
        <v>1870</v>
      </c>
      <c r="C105" s="4">
        <v>78228</v>
      </c>
      <c r="D105" s="4">
        <v>2246</v>
      </c>
      <c r="E105" s="4">
        <v>74912</v>
      </c>
    </row>
    <row r="106" spans="1:5" ht="16.5" x14ac:dyDescent="0.3">
      <c r="A106" s="4" t="s">
        <v>95</v>
      </c>
      <c r="B106" s="4">
        <v>610</v>
      </c>
      <c r="C106" s="4">
        <v>64164</v>
      </c>
      <c r="D106" s="4">
        <v>676</v>
      </c>
      <c r="E106" s="4">
        <v>76237</v>
      </c>
    </row>
    <row r="107" spans="1:5" ht="16.5" x14ac:dyDescent="0.3">
      <c r="A107" s="4" t="s">
        <v>114</v>
      </c>
      <c r="B107" s="4">
        <v>573</v>
      </c>
      <c r="C107" s="4">
        <v>56191</v>
      </c>
      <c r="D107" s="4">
        <v>466</v>
      </c>
      <c r="E107" s="4">
        <v>45420</v>
      </c>
    </row>
    <row r="108" spans="1:5" ht="16.5" x14ac:dyDescent="0.3">
      <c r="A108" s="4" t="s">
        <v>116</v>
      </c>
      <c r="B108" s="4">
        <v>1833</v>
      </c>
      <c r="C108" s="4">
        <v>47686</v>
      </c>
      <c r="D108" s="4">
        <v>1021</v>
      </c>
      <c r="E108" s="4">
        <v>32531</v>
      </c>
    </row>
    <row r="109" spans="1:5" ht="16.5" x14ac:dyDescent="0.3">
      <c r="A109" s="4" t="s">
        <v>99</v>
      </c>
      <c r="B109" s="4">
        <v>1225</v>
      </c>
      <c r="C109" s="4">
        <v>47649</v>
      </c>
      <c r="D109" s="4">
        <v>1241</v>
      </c>
      <c r="E109" s="4">
        <v>46111</v>
      </c>
    </row>
    <row r="110" spans="1:5" ht="16.5" x14ac:dyDescent="0.3">
      <c r="A110" s="4" t="s">
        <v>131</v>
      </c>
      <c r="B110" s="4">
        <v>712</v>
      </c>
      <c r="C110" s="4">
        <v>46948</v>
      </c>
      <c r="D110" s="4">
        <v>468</v>
      </c>
      <c r="E110" s="4">
        <v>26675</v>
      </c>
    </row>
    <row r="111" spans="1:5" ht="16.5" x14ac:dyDescent="0.3">
      <c r="A111" s="4" t="s">
        <v>135</v>
      </c>
      <c r="B111" s="4">
        <v>1403</v>
      </c>
      <c r="C111" s="4">
        <v>45890</v>
      </c>
      <c r="D111" s="4">
        <v>943</v>
      </c>
      <c r="E111" s="4">
        <v>24376</v>
      </c>
    </row>
    <row r="112" spans="1:5" ht="16.5" x14ac:dyDescent="0.3">
      <c r="A112" s="4" t="s">
        <v>113</v>
      </c>
      <c r="B112" s="4">
        <v>2064</v>
      </c>
      <c r="C112" s="4">
        <v>44422</v>
      </c>
      <c r="D112" s="4">
        <v>2488</v>
      </c>
      <c r="E112" s="4">
        <v>12147</v>
      </c>
    </row>
    <row r="113" spans="1:6" ht="16.5" x14ac:dyDescent="0.3">
      <c r="A113" s="4" t="s">
        <v>136</v>
      </c>
      <c r="B113" s="4">
        <f>B74-SUM(B75:B112)</f>
        <v>23549</v>
      </c>
      <c r="C113" s="4">
        <f>C74-SUM(C75:C112)</f>
        <v>578501</v>
      </c>
      <c r="D113" s="4">
        <f>D74-SUM(D75:D112)</f>
        <v>48235</v>
      </c>
      <c r="E113" s="4">
        <f>E74-SUM(E75:E112)</f>
        <v>670200</v>
      </c>
    </row>
    <row r="114" spans="1:6" x14ac:dyDescent="0.25">
      <c r="A114" s="2" t="s">
        <v>137</v>
      </c>
      <c r="B114" s="2">
        <v>1938</v>
      </c>
      <c r="C114" s="2">
        <v>105813</v>
      </c>
      <c r="D114" s="2">
        <v>2026</v>
      </c>
      <c r="E114" s="2">
        <v>107119</v>
      </c>
    </row>
    <row r="115" spans="1:6" ht="16.5" x14ac:dyDescent="0.3">
      <c r="A115" s="4" t="s">
        <v>138</v>
      </c>
      <c r="B115" s="4">
        <v>1151</v>
      </c>
      <c r="C115" s="4">
        <v>62853</v>
      </c>
      <c r="D115" s="4">
        <v>1591</v>
      </c>
      <c r="E115" s="4">
        <v>86313</v>
      </c>
    </row>
    <row r="116" spans="1:6" ht="16.5" x14ac:dyDescent="0.3">
      <c r="A116" s="4" t="s">
        <v>139</v>
      </c>
      <c r="B116" s="4">
        <v>768</v>
      </c>
      <c r="C116" s="4">
        <v>41358</v>
      </c>
      <c r="D116" s="4">
        <v>423</v>
      </c>
      <c r="E116" s="4">
        <v>18985</v>
      </c>
    </row>
    <row r="117" spans="1:6" ht="16.5" x14ac:dyDescent="0.3">
      <c r="A117" s="4" t="s">
        <v>140</v>
      </c>
      <c r="B117" s="4">
        <f>B114-SUM(B115:B116)</f>
        <v>19</v>
      </c>
      <c r="C117" s="4">
        <f t="shared" ref="C117:E117" si="0">C114-SUM(C115:C116)</f>
        <v>1602</v>
      </c>
      <c r="D117" s="4">
        <f t="shared" si="0"/>
        <v>12</v>
      </c>
      <c r="E117" s="4">
        <f t="shared" si="0"/>
        <v>1821</v>
      </c>
    </row>
    <row r="118" spans="1:6" x14ac:dyDescent="0.25">
      <c r="A118" s="2" t="s">
        <v>141</v>
      </c>
      <c r="B118" s="2">
        <v>76926</v>
      </c>
      <c r="C118" s="2">
        <v>10519154</v>
      </c>
      <c r="D118" s="2">
        <v>74442</v>
      </c>
      <c r="E118" s="2">
        <v>9257590</v>
      </c>
    </row>
    <row r="119" spans="1:6" ht="16.5" x14ac:dyDescent="0.3">
      <c r="A119" s="4" t="s">
        <v>186</v>
      </c>
      <c r="B119" s="4">
        <v>299</v>
      </c>
      <c r="C119" s="4">
        <v>929825</v>
      </c>
      <c r="D119" s="4">
        <v>211</v>
      </c>
      <c r="E119" s="4">
        <v>515845</v>
      </c>
    </row>
    <row r="120" spans="1:6" ht="16.5" x14ac:dyDescent="0.3">
      <c r="A120" s="4" t="s">
        <v>174</v>
      </c>
      <c r="B120" s="4">
        <v>5136</v>
      </c>
      <c r="C120" s="4">
        <v>778500</v>
      </c>
      <c r="D120" s="4">
        <v>6677</v>
      </c>
      <c r="E120" s="4">
        <v>981375</v>
      </c>
    </row>
    <row r="121" spans="1:6" ht="16.5" x14ac:dyDescent="0.3">
      <c r="A121" s="4" t="s">
        <v>157</v>
      </c>
      <c r="B121" s="4">
        <v>4432</v>
      </c>
      <c r="C121" s="4">
        <v>771423</v>
      </c>
      <c r="D121" s="4">
        <v>4466</v>
      </c>
      <c r="E121" s="4">
        <v>750970</v>
      </c>
    </row>
    <row r="122" spans="1:6" s="18" customFormat="1" ht="16.5" x14ac:dyDescent="0.3">
      <c r="A122" s="4" t="s">
        <v>146</v>
      </c>
      <c r="B122" s="4">
        <v>2038</v>
      </c>
      <c r="C122" s="4">
        <v>699057</v>
      </c>
      <c r="D122" s="4">
        <v>2546</v>
      </c>
      <c r="E122" s="4">
        <v>828415</v>
      </c>
      <c r="F122"/>
    </row>
    <row r="123" spans="1:6" s="18" customFormat="1" ht="16.5" x14ac:dyDescent="0.3">
      <c r="A123" s="4" t="s">
        <v>143</v>
      </c>
      <c r="B123" s="4">
        <v>374</v>
      </c>
      <c r="C123" s="4">
        <v>667639</v>
      </c>
      <c r="D123" s="4">
        <v>304</v>
      </c>
      <c r="E123" s="4">
        <v>604142</v>
      </c>
      <c r="F123"/>
    </row>
    <row r="124" spans="1:6" s="18" customFormat="1" ht="16.5" x14ac:dyDescent="0.3">
      <c r="A124" s="4" t="s">
        <v>167</v>
      </c>
      <c r="B124" s="4">
        <v>5469</v>
      </c>
      <c r="C124" s="4">
        <v>643583</v>
      </c>
      <c r="D124" s="4">
        <v>10426</v>
      </c>
      <c r="E124" s="4">
        <v>1088807</v>
      </c>
      <c r="F124"/>
    </row>
    <row r="125" spans="1:6" s="18" customFormat="1" ht="16.5" x14ac:dyDescent="0.3">
      <c r="A125" s="4" t="s">
        <v>185</v>
      </c>
      <c r="B125" s="4">
        <v>5596</v>
      </c>
      <c r="C125" s="4">
        <v>493935</v>
      </c>
      <c r="D125" s="4">
        <v>6376</v>
      </c>
      <c r="E125" s="4">
        <v>526013</v>
      </c>
      <c r="F125"/>
    </row>
    <row r="126" spans="1:6" s="18" customFormat="1" ht="16.5" x14ac:dyDescent="0.3">
      <c r="A126" s="4" t="s">
        <v>153</v>
      </c>
      <c r="B126" s="4">
        <v>3549</v>
      </c>
      <c r="C126" s="4">
        <v>324994</v>
      </c>
      <c r="D126" s="4">
        <v>58</v>
      </c>
      <c r="E126" s="4">
        <v>13920</v>
      </c>
      <c r="F126"/>
    </row>
    <row r="127" spans="1:6" s="18" customFormat="1" ht="16.5" x14ac:dyDescent="0.3">
      <c r="A127" s="4" t="s">
        <v>165</v>
      </c>
      <c r="B127" s="4">
        <v>313</v>
      </c>
      <c r="C127" s="4">
        <v>318697</v>
      </c>
      <c r="D127" s="4">
        <v>231</v>
      </c>
      <c r="E127" s="4">
        <v>155916</v>
      </c>
      <c r="F127"/>
    </row>
    <row r="128" spans="1:6" s="18" customFormat="1" ht="16.5" x14ac:dyDescent="0.3">
      <c r="A128" s="4" t="s">
        <v>178</v>
      </c>
      <c r="B128" s="4">
        <v>3170</v>
      </c>
      <c r="C128" s="4">
        <v>310003</v>
      </c>
      <c r="D128" s="4">
        <v>3693</v>
      </c>
      <c r="E128" s="4">
        <v>297320</v>
      </c>
      <c r="F128"/>
    </row>
    <row r="129" spans="1:6" s="18" customFormat="1" ht="16.5" x14ac:dyDescent="0.3">
      <c r="A129" s="4" t="s">
        <v>152</v>
      </c>
      <c r="B129" s="4">
        <v>5619</v>
      </c>
      <c r="C129" s="4">
        <v>257806</v>
      </c>
      <c r="D129" s="4">
        <v>6299</v>
      </c>
      <c r="E129" s="4">
        <v>282590</v>
      </c>
      <c r="F129"/>
    </row>
    <row r="130" spans="1:6" s="18" customFormat="1" ht="16.5" x14ac:dyDescent="0.3">
      <c r="A130" s="4" t="s">
        <v>142</v>
      </c>
      <c r="B130" s="4">
        <v>278</v>
      </c>
      <c r="C130" s="4">
        <v>249560</v>
      </c>
      <c r="D130" s="4">
        <v>229</v>
      </c>
      <c r="E130" s="4">
        <v>164696</v>
      </c>
      <c r="F130"/>
    </row>
    <row r="131" spans="1:6" s="18" customFormat="1" ht="16.5" x14ac:dyDescent="0.3">
      <c r="A131" s="4" t="s">
        <v>162</v>
      </c>
      <c r="B131" s="4">
        <v>570</v>
      </c>
      <c r="C131" s="4">
        <v>177354</v>
      </c>
      <c r="D131" s="4">
        <v>775</v>
      </c>
      <c r="E131" s="4">
        <v>244172</v>
      </c>
      <c r="F131"/>
    </row>
    <row r="132" spans="1:6" s="18" customFormat="1" ht="16.5" x14ac:dyDescent="0.3">
      <c r="A132" s="4" t="s">
        <v>161</v>
      </c>
      <c r="B132" s="4">
        <v>608</v>
      </c>
      <c r="C132" s="4">
        <v>160300</v>
      </c>
      <c r="D132" s="4">
        <v>639</v>
      </c>
      <c r="E132" s="4">
        <v>176689</v>
      </c>
      <c r="F132"/>
    </row>
    <row r="133" spans="1:6" s="18" customFormat="1" ht="16.5" x14ac:dyDescent="0.3">
      <c r="A133" s="4" t="s">
        <v>166</v>
      </c>
      <c r="B133" s="4">
        <v>3628</v>
      </c>
      <c r="C133" s="4">
        <v>147705</v>
      </c>
      <c r="D133" s="4">
        <v>2089</v>
      </c>
      <c r="E133" s="4">
        <v>99898</v>
      </c>
      <c r="F133"/>
    </row>
    <row r="134" spans="1:6" s="18" customFormat="1" ht="16.5" x14ac:dyDescent="0.3">
      <c r="A134" s="4" t="s">
        <v>144</v>
      </c>
      <c r="B134" s="4">
        <v>90</v>
      </c>
      <c r="C134" s="4">
        <v>143524</v>
      </c>
      <c r="D134" s="4">
        <v>102</v>
      </c>
      <c r="E134" s="4">
        <v>44805</v>
      </c>
      <c r="F134"/>
    </row>
    <row r="135" spans="1:6" s="18" customFormat="1" ht="16.5" x14ac:dyDescent="0.3">
      <c r="A135" s="4" t="s">
        <v>179</v>
      </c>
      <c r="B135" s="4">
        <v>1648</v>
      </c>
      <c r="C135" s="4">
        <v>138923</v>
      </c>
      <c r="D135" s="4">
        <v>1511</v>
      </c>
      <c r="E135" s="4">
        <v>69222</v>
      </c>
      <c r="F135"/>
    </row>
    <row r="136" spans="1:6" s="18" customFormat="1" ht="16.5" x14ac:dyDescent="0.3">
      <c r="A136" s="4" t="s">
        <v>156</v>
      </c>
      <c r="B136" s="4">
        <v>2207</v>
      </c>
      <c r="C136" s="4">
        <v>132198</v>
      </c>
      <c r="D136" s="4">
        <v>732</v>
      </c>
      <c r="E136" s="4">
        <v>47181</v>
      </c>
      <c r="F136"/>
    </row>
    <row r="137" spans="1:6" ht="16.5" x14ac:dyDescent="0.3">
      <c r="A137" s="4" t="s">
        <v>154</v>
      </c>
      <c r="B137" s="4">
        <v>1250</v>
      </c>
      <c r="C137" s="4">
        <v>128478</v>
      </c>
      <c r="D137" s="4">
        <v>1009</v>
      </c>
      <c r="E137" s="4">
        <v>112368</v>
      </c>
    </row>
    <row r="138" spans="1:6" ht="16.5" x14ac:dyDescent="0.3">
      <c r="A138" s="4" t="s">
        <v>147</v>
      </c>
      <c r="B138" s="4">
        <v>2775</v>
      </c>
      <c r="C138" s="4">
        <v>118473</v>
      </c>
      <c r="D138" s="4">
        <v>457</v>
      </c>
      <c r="E138" s="4">
        <v>37261</v>
      </c>
    </row>
    <row r="139" spans="1:6" ht="16.5" x14ac:dyDescent="0.3">
      <c r="A139" s="4" t="s">
        <v>149</v>
      </c>
      <c r="B139" s="4">
        <v>879</v>
      </c>
      <c r="C139" s="4">
        <v>117065</v>
      </c>
      <c r="D139" s="4">
        <v>565</v>
      </c>
      <c r="E139" s="4">
        <v>67046</v>
      </c>
    </row>
    <row r="140" spans="1:6" ht="16.5" x14ac:dyDescent="0.3">
      <c r="A140" s="4" t="s">
        <v>159</v>
      </c>
      <c r="B140" s="4">
        <v>1541</v>
      </c>
      <c r="C140" s="4">
        <v>115809</v>
      </c>
      <c r="D140" s="4">
        <v>271</v>
      </c>
      <c r="E140" s="4">
        <v>30061</v>
      </c>
    </row>
    <row r="141" spans="1:6" ht="16.5" x14ac:dyDescent="0.3">
      <c r="A141" s="4" t="s">
        <v>182</v>
      </c>
      <c r="B141" s="4">
        <v>1429</v>
      </c>
      <c r="C141" s="4">
        <v>115020</v>
      </c>
      <c r="D141" s="4">
        <v>2355</v>
      </c>
      <c r="E141" s="4">
        <v>218088</v>
      </c>
    </row>
    <row r="142" spans="1:6" ht="16.5" x14ac:dyDescent="0.3">
      <c r="A142" s="4" t="s">
        <v>184</v>
      </c>
      <c r="B142" s="4">
        <v>8</v>
      </c>
      <c r="C142" s="4">
        <v>114038</v>
      </c>
      <c r="D142" s="4">
        <v>8</v>
      </c>
      <c r="E142" s="4">
        <v>93728</v>
      </c>
    </row>
    <row r="143" spans="1:6" ht="16.5" x14ac:dyDescent="0.3">
      <c r="A143" s="4" t="s">
        <v>168</v>
      </c>
      <c r="B143" s="4">
        <v>721</v>
      </c>
      <c r="C143" s="4">
        <v>109154</v>
      </c>
      <c r="D143" s="4">
        <v>542</v>
      </c>
      <c r="E143" s="4">
        <v>63627</v>
      </c>
    </row>
    <row r="144" spans="1:6" ht="16.5" x14ac:dyDescent="0.3">
      <c r="A144" s="4" t="s">
        <v>160</v>
      </c>
      <c r="B144" s="4">
        <v>1268</v>
      </c>
      <c r="C144" s="4">
        <v>108546</v>
      </c>
      <c r="D144" s="4">
        <v>1362</v>
      </c>
      <c r="E144" s="4">
        <v>113435</v>
      </c>
    </row>
    <row r="145" spans="1:5" ht="16.5" x14ac:dyDescent="0.3">
      <c r="A145" s="4" t="s">
        <v>169</v>
      </c>
      <c r="B145" s="4">
        <v>3592</v>
      </c>
      <c r="C145" s="4">
        <v>108340</v>
      </c>
      <c r="D145" s="4">
        <v>3028</v>
      </c>
      <c r="E145" s="4">
        <v>100989</v>
      </c>
    </row>
    <row r="146" spans="1:5" ht="16.5" x14ac:dyDescent="0.3">
      <c r="A146" s="4" t="s">
        <v>183</v>
      </c>
      <c r="B146" s="4">
        <v>657</v>
      </c>
      <c r="C146" s="4">
        <v>100025</v>
      </c>
      <c r="D146" s="4">
        <v>511</v>
      </c>
      <c r="E146" s="4">
        <v>68850</v>
      </c>
    </row>
    <row r="147" spans="1:5" ht="16.5" x14ac:dyDescent="0.3">
      <c r="A147" s="4" t="s">
        <v>173</v>
      </c>
      <c r="B147" s="4">
        <v>886</v>
      </c>
      <c r="C147" s="4">
        <v>91585</v>
      </c>
      <c r="D147" s="4">
        <v>1023</v>
      </c>
      <c r="E147" s="4">
        <v>86360</v>
      </c>
    </row>
    <row r="148" spans="1:5" ht="16.5" x14ac:dyDescent="0.3">
      <c r="A148" s="4" t="s">
        <v>164</v>
      </c>
      <c r="B148" s="4">
        <v>1900</v>
      </c>
      <c r="C148" s="4">
        <v>90785</v>
      </c>
      <c r="D148" s="4">
        <v>1305</v>
      </c>
      <c r="E148" s="4">
        <v>64382</v>
      </c>
    </row>
    <row r="149" spans="1:5" ht="16.5" x14ac:dyDescent="0.3">
      <c r="A149" s="4" t="s">
        <v>172</v>
      </c>
      <c r="B149" s="4">
        <v>398</v>
      </c>
      <c r="C149" s="4">
        <v>90569</v>
      </c>
      <c r="D149" s="4">
        <v>450</v>
      </c>
      <c r="E149" s="4">
        <v>42096</v>
      </c>
    </row>
    <row r="150" spans="1:5" ht="16.5" x14ac:dyDescent="0.3">
      <c r="A150" s="4" t="s">
        <v>175</v>
      </c>
      <c r="B150" s="4">
        <v>1048</v>
      </c>
      <c r="C150" s="4">
        <v>77282</v>
      </c>
      <c r="D150" s="4">
        <v>1502</v>
      </c>
      <c r="E150" s="4">
        <v>86435</v>
      </c>
    </row>
    <row r="151" spans="1:5" ht="16.5" x14ac:dyDescent="0.3">
      <c r="A151" s="4" t="s">
        <v>177</v>
      </c>
      <c r="B151" s="4">
        <v>1932</v>
      </c>
      <c r="C151" s="4">
        <v>77196</v>
      </c>
      <c r="D151" s="4">
        <v>1239</v>
      </c>
      <c r="E151" s="4">
        <v>53355</v>
      </c>
    </row>
    <row r="152" spans="1:5" ht="16.5" x14ac:dyDescent="0.3">
      <c r="A152" s="4" t="s">
        <v>148</v>
      </c>
      <c r="B152" s="4">
        <v>357</v>
      </c>
      <c r="C152" s="4">
        <v>66141</v>
      </c>
      <c r="D152" s="4">
        <v>831</v>
      </c>
      <c r="E152" s="4">
        <v>71106</v>
      </c>
    </row>
    <row r="153" spans="1:5" ht="16.5" x14ac:dyDescent="0.3">
      <c r="A153" s="4" t="s">
        <v>171</v>
      </c>
      <c r="B153" s="4">
        <v>724</v>
      </c>
      <c r="C153" s="4">
        <v>65363</v>
      </c>
      <c r="D153" s="4">
        <v>624</v>
      </c>
      <c r="E153" s="4">
        <v>63169</v>
      </c>
    </row>
    <row r="154" spans="1:5" ht="16.5" x14ac:dyDescent="0.3">
      <c r="A154" s="4" t="s">
        <v>176</v>
      </c>
      <c r="B154" s="4">
        <v>541</v>
      </c>
      <c r="C154" s="4">
        <v>60218</v>
      </c>
      <c r="D154" s="4">
        <v>412</v>
      </c>
      <c r="E154" s="4">
        <v>34464</v>
      </c>
    </row>
    <row r="155" spans="1:5" ht="16.5" x14ac:dyDescent="0.3">
      <c r="A155" s="4" t="s">
        <v>158</v>
      </c>
      <c r="B155" s="4">
        <v>1195</v>
      </c>
      <c r="C155" s="4">
        <v>56664</v>
      </c>
      <c r="D155" s="4">
        <v>225</v>
      </c>
      <c r="E155" s="4">
        <v>34653</v>
      </c>
    </row>
    <row r="156" spans="1:5" ht="16.5" x14ac:dyDescent="0.3">
      <c r="A156" s="4" t="s">
        <v>170</v>
      </c>
      <c r="B156" s="4">
        <v>523</v>
      </c>
      <c r="C156" s="4">
        <v>49958</v>
      </c>
      <c r="D156" s="4">
        <v>283</v>
      </c>
      <c r="E156" s="4">
        <v>41292</v>
      </c>
    </row>
    <row r="157" spans="1:5" ht="16.5" x14ac:dyDescent="0.3">
      <c r="A157" s="4" t="s">
        <v>181</v>
      </c>
      <c r="B157" s="4">
        <v>332</v>
      </c>
      <c r="C157" s="4">
        <v>38579</v>
      </c>
      <c r="D157" s="4">
        <v>376</v>
      </c>
      <c r="E157" s="4">
        <v>39888</v>
      </c>
    </row>
    <row r="158" spans="1:5" ht="16.5" x14ac:dyDescent="0.3">
      <c r="A158" s="4" t="s">
        <v>145</v>
      </c>
      <c r="B158" s="4">
        <v>333</v>
      </c>
      <c r="C158" s="4">
        <v>35645</v>
      </c>
      <c r="D158" s="4">
        <v>595</v>
      </c>
      <c r="E158" s="4">
        <v>87550</v>
      </c>
    </row>
    <row r="159" spans="1:5" ht="16.5" x14ac:dyDescent="0.3">
      <c r="A159" s="4" t="s">
        <v>187</v>
      </c>
      <c r="B159" s="4">
        <f>B118-SUM(B119:B158)</f>
        <v>7613</v>
      </c>
      <c r="C159" s="4">
        <f>C118-SUM(C119:C158)</f>
        <v>1239195</v>
      </c>
      <c r="D159" s="4">
        <f>D118-SUM(D119:D158)</f>
        <v>8105</v>
      </c>
      <c r="E159" s="4">
        <f>E118-SUM(E119:E158)</f>
        <v>755411</v>
      </c>
    </row>
    <row r="160" spans="1:5" x14ac:dyDescent="0.25">
      <c r="A160" s="2" t="s">
        <v>188</v>
      </c>
      <c r="B160" s="2">
        <v>158449</v>
      </c>
      <c r="C160" s="2">
        <v>9912018</v>
      </c>
      <c r="D160" s="2">
        <v>135302</v>
      </c>
      <c r="E160" s="2">
        <v>8398265</v>
      </c>
    </row>
    <row r="161" spans="1:5" ht="16.5" x14ac:dyDescent="0.3">
      <c r="A161" s="4" t="s">
        <v>206</v>
      </c>
      <c r="B161" s="4">
        <v>23923</v>
      </c>
      <c r="C161" s="4">
        <v>1921694</v>
      </c>
      <c r="D161" s="4">
        <v>22526</v>
      </c>
      <c r="E161" s="4">
        <v>1565201</v>
      </c>
    </row>
    <row r="162" spans="1:5" ht="16.5" x14ac:dyDescent="0.3">
      <c r="A162" s="4" t="s">
        <v>222</v>
      </c>
      <c r="B162" s="4">
        <v>7303</v>
      </c>
      <c r="C162" s="4">
        <v>1006476</v>
      </c>
      <c r="D162" s="4">
        <v>10162</v>
      </c>
      <c r="E162" s="4">
        <v>1181222</v>
      </c>
    </row>
    <row r="163" spans="1:5" ht="16.5" x14ac:dyDescent="0.3">
      <c r="A163" s="4" t="s">
        <v>217</v>
      </c>
      <c r="B163" s="4">
        <v>9156</v>
      </c>
      <c r="C163" s="4">
        <v>888993</v>
      </c>
      <c r="D163" s="4">
        <v>5297</v>
      </c>
      <c r="E163" s="4">
        <v>506772</v>
      </c>
    </row>
    <row r="164" spans="1:5" ht="16.5" x14ac:dyDescent="0.3">
      <c r="A164" s="4" t="s">
        <v>203</v>
      </c>
      <c r="B164" s="4">
        <v>10772</v>
      </c>
      <c r="C164" s="4">
        <v>551018</v>
      </c>
      <c r="D164" s="4">
        <v>10363</v>
      </c>
      <c r="E164" s="4">
        <v>497384</v>
      </c>
    </row>
    <row r="165" spans="1:5" ht="16.5" x14ac:dyDescent="0.3">
      <c r="A165" s="4" t="s">
        <v>199</v>
      </c>
      <c r="B165" s="4">
        <v>621</v>
      </c>
      <c r="C165" s="4">
        <v>539560</v>
      </c>
      <c r="D165" s="4">
        <v>811</v>
      </c>
      <c r="E165" s="4">
        <v>611948</v>
      </c>
    </row>
    <row r="166" spans="1:5" ht="16.5" x14ac:dyDescent="0.3">
      <c r="A166" s="4" t="s">
        <v>196</v>
      </c>
      <c r="B166" s="4">
        <v>8753</v>
      </c>
      <c r="C166" s="4">
        <v>523271</v>
      </c>
      <c r="D166" s="4">
        <v>8174</v>
      </c>
      <c r="E166" s="4">
        <v>429675</v>
      </c>
    </row>
    <row r="167" spans="1:5" ht="16.5" x14ac:dyDescent="0.3">
      <c r="A167" s="4" t="s">
        <v>216</v>
      </c>
      <c r="B167" s="4">
        <v>3556</v>
      </c>
      <c r="C167" s="4">
        <v>307416</v>
      </c>
      <c r="D167" s="4">
        <v>2431</v>
      </c>
      <c r="E167" s="4">
        <v>203739</v>
      </c>
    </row>
    <row r="168" spans="1:5" ht="16.5" x14ac:dyDescent="0.3">
      <c r="A168" s="4" t="s">
        <v>214</v>
      </c>
      <c r="B168" s="4">
        <v>8140</v>
      </c>
      <c r="C168" s="4">
        <v>287940</v>
      </c>
      <c r="D168" s="4">
        <v>9233</v>
      </c>
      <c r="E168" s="4">
        <v>263188</v>
      </c>
    </row>
    <row r="169" spans="1:5" ht="16.5" x14ac:dyDescent="0.3">
      <c r="A169" s="4" t="s">
        <v>209</v>
      </c>
      <c r="B169" s="4">
        <v>4246</v>
      </c>
      <c r="C169" s="4">
        <v>223958</v>
      </c>
      <c r="D169" s="4">
        <v>3948</v>
      </c>
      <c r="E169" s="4">
        <v>195948</v>
      </c>
    </row>
    <row r="170" spans="1:5" ht="16.5" x14ac:dyDescent="0.3">
      <c r="A170" s="4" t="s">
        <v>189</v>
      </c>
      <c r="B170" s="4">
        <v>1149</v>
      </c>
      <c r="C170" s="4">
        <v>222200</v>
      </c>
      <c r="D170" s="4">
        <v>1396</v>
      </c>
      <c r="E170" s="4">
        <v>169046</v>
      </c>
    </row>
    <row r="171" spans="1:5" ht="16.5" x14ac:dyDescent="0.3">
      <c r="A171" s="4" t="s">
        <v>211</v>
      </c>
      <c r="B171" s="4">
        <v>3678</v>
      </c>
      <c r="C171" s="4">
        <v>209147</v>
      </c>
      <c r="D171" s="4">
        <v>5024</v>
      </c>
      <c r="E171" s="4">
        <v>208217</v>
      </c>
    </row>
    <row r="172" spans="1:5" ht="16.5" x14ac:dyDescent="0.3">
      <c r="A172" s="4" t="s">
        <v>210</v>
      </c>
      <c r="B172" s="4">
        <v>4761</v>
      </c>
      <c r="C172" s="4">
        <v>198015</v>
      </c>
      <c r="D172" s="4">
        <v>4394</v>
      </c>
      <c r="E172" s="4">
        <v>175234</v>
      </c>
    </row>
    <row r="173" spans="1:5" ht="16.5" x14ac:dyDescent="0.3">
      <c r="A173" s="4" t="s">
        <v>221</v>
      </c>
      <c r="B173" s="4">
        <v>1083</v>
      </c>
      <c r="C173" s="4">
        <v>184755</v>
      </c>
      <c r="D173" s="4">
        <v>1092</v>
      </c>
      <c r="E173" s="4">
        <v>186527</v>
      </c>
    </row>
    <row r="174" spans="1:5" ht="16.5" x14ac:dyDescent="0.3">
      <c r="A174" s="4" t="s">
        <v>191</v>
      </c>
      <c r="B174" s="4">
        <v>1448</v>
      </c>
      <c r="C174" s="4">
        <v>164526</v>
      </c>
      <c r="D174" s="4">
        <v>1334</v>
      </c>
      <c r="E174" s="4">
        <v>125121</v>
      </c>
    </row>
    <row r="175" spans="1:5" ht="16.5" x14ac:dyDescent="0.3">
      <c r="A175" s="4" t="s">
        <v>220</v>
      </c>
      <c r="B175" s="4">
        <v>745</v>
      </c>
      <c r="C175" s="4">
        <v>154370</v>
      </c>
      <c r="D175" s="4">
        <v>811</v>
      </c>
      <c r="E175" s="4">
        <v>179600</v>
      </c>
    </row>
    <row r="176" spans="1:5" ht="16.5" x14ac:dyDescent="0.3">
      <c r="A176" s="4" t="s">
        <v>213</v>
      </c>
      <c r="B176" s="4">
        <v>9538</v>
      </c>
      <c r="C176" s="4">
        <v>132999</v>
      </c>
      <c r="D176" s="4">
        <v>7194</v>
      </c>
      <c r="E176" s="4">
        <v>101145</v>
      </c>
    </row>
    <row r="177" spans="1:5" ht="16.5" x14ac:dyDescent="0.3">
      <c r="A177" s="4" t="s">
        <v>190</v>
      </c>
      <c r="B177" s="4">
        <v>1615</v>
      </c>
      <c r="C177" s="4">
        <v>100772</v>
      </c>
      <c r="D177" s="4">
        <v>1652</v>
      </c>
      <c r="E177" s="4">
        <v>102756</v>
      </c>
    </row>
    <row r="178" spans="1:5" ht="16.5" x14ac:dyDescent="0.3">
      <c r="A178" s="4" t="s">
        <v>218</v>
      </c>
      <c r="B178" s="4">
        <v>797</v>
      </c>
      <c r="C178" s="4">
        <v>99436</v>
      </c>
      <c r="D178" s="4">
        <v>610</v>
      </c>
      <c r="E178" s="4">
        <v>70714</v>
      </c>
    </row>
    <row r="179" spans="1:5" ht="16.5" x14ac:dyDescent="0.3">
      <c r="A179" s="4" t="s">
        <v>195</v>
      </c>
      <c r="B179" s="4">
        <v>638</v>
      </c>
      <c r="C179" s="4">
        <v>93535</v>
      </c>
      <c r="D179" s="4">
        <v>1354</v>
      </c>
      <c r="E179" s="4">
        <v>216935</v>
      </c>
    </row>
    <row r="180" spans="1:5" ht="16.5" x14ac:dyDescent="0.3">
      <c r="A180" s="4" t="s">
        <v>194</v>
      </c>
      <c r="B180" s="4">
        <v>1783</v>
      </c>
      <c r="C180" s="4">
        <v>89362</v>
      </c>
      <c r="D180" s="4">
        <v>3413</v>
      </c>
      <c r="E180" s="4">
        <v>134874</v>
      </c>
    </row>
    <row r="181" spans="1:5" ht="16.5" x14ac:dyDescent="0.3">
      <c r="A181" s="4" t="s">
        <v>202</v>
      </c>
      <c r="B181" s="4">
        <v>2918</v>
      </c>
      <c r="C181" s="4">
        <v>89154</v>
      </c>
      <c r="D181" s="4">
        <v>4238</v>
      </c>
      <c r="E181" s="4">
        <v>112327</v>
      </c>
    </row>
    <row r="182" spans="1:5" ht="16.5" x14ac:dyDescent="0.3">
      <c r="A182" s="4" t="s">
        <v>200</v>
      </c>
      <c r="B182" s="4">
        <v>2097</v>
      </c>
      <c r="C182" s="4">
        <v>86798</v>
      </c>
      <c r="D182" s="4">
        <v>2131</v>
      </c>
      <c r="E182" s="4">
        <v>100261</v>
      </c>
    </row>
    <row r="183" spans="1:5" ht="16.5" x14ac:dyDescent="0.3">
      <c r="A183" s="4" t="s">
        <v>204</v>
      </c>
      <c r="B183" s="4">
        <v>5849</v>
      </c>
      <c r="C183" s="4">
        <v>85915</v>
      </c>
      <c r="D183" s="4">
        <v>3929</v>
      </c>
      <c r="E183" s="4">
        <v>56264</v>
      </c>
    </row>
    <row r="184" spans="1:5" ht="16.5" x14ac:dyDescent="0.3">
      <c r="A184" s="4" t="s">
        <v>205</v>
      </c>
      <c r="B184" s="4">
        <v>4091</v>
      </c>
      <c r="C184" s="4">
        <v>83206</v>
      </c>
      <c r="D184" s="4">
        <v>3416</v>
      </c>
      <c r="E184" s="4">
        <v>68750</v>
      </c>
    </row>
    <row r="185" spans="1:5" ht="16.5" x14ac:dyDescent="0.3">
      <c r="A185" s="4" t="s">
        <v>212</v>
      </c>
      <c r="B185" s="4">
        <v>650</v>
      </c>
      <c r="C185" s="4">
        <v>81116</v>
      </c>
      <c r="D185" s="4">
        <v>543</v>
      </c>
      <c r="E185" s="4">
        <v>122211</v>
      </c>
    </row>
    <row r="186" spans="1:5" ht="16.5" x14ac:dyDescent="0.3">
      <c r="A186" s="4" t="s">
        <v>192</v>
      </c>
      <c r="B186" s="4">
        <v>974</v>
      </c>
      <c r="C186" s="4">
        <v>79095</v>
      </c>
      <c r="D186" s="4">
        <v>1060</v>
      </c>
      <c r="E186" s="4">
        <v>70037</v>
      </c>
    </row>
    <row r="187" spans="1:5" ht="16.5" x14ac:dyDescent="0.3">
      <c r="A187" s="4" t="s">
        <v>197</v>
      </c>
      <c r="B187" s="4">
        <v>1026</v>
      </c>
      <c r="C187" s="4">
        <v>66125</v>
      </c>
      <c r="D187" s="4">
        <v>1638</v>
      </c>
      <c r="E187" s="4">
        <v>86608</v>
      </c>
    </row>
    <row r="188" spans="1:5" ht="16.5" x14ac:dyDescent="0.3">
      <c r="A188" s="4" t="s">
        <v>198</v>
      </c>
      <c r="B188" s="4">
        <v>918</v>
      </c>
      <c r="C188" s="4">
        <v>64412</v>
      </c>
      <c r="D188" s="4">
        <v>856</v>
      </c>
      <c r="E188" s="4">
        <v>45074</v>
      </c>
    </row>
    <row r="189" spans="1:5" ht="16.5" x14ac:dyDescent="0.3">
      <c r="A189" s="4" t="s">
        <v>208</v>
      </c>
      <c r="B189" s="4">
        <v>44</v>
      </c>
      <c r="C189" s="4">
        <v>51155</v>
      </c>
      <c r="D189" s="4">
        <v>16</v>
      </c>
      <c r="E189" s="4">
        <v>68387</v>
      </c>
    </row>
    <row r="190" spans="1:5" ht="16.5" x14ac:dyDescent="0.3">
      <c r="A190" s="4" t="s">
        <v>193</v>
      </c>
      <c r="B190" s="4">
        <v>1043</v>
      </c>
      <c r="C190" s="4">
        <v>47329</v>
      </c>
      <c r="D190" s="4">
        <v>1470</v>
      </c>
      <c r="E190" s="4">
        <v>59911</v>
      </c>
    </row>
    <row r="191" spans="1:5" ht="16.5" x14ac:dyDescent="0.3">
      <c r="A191" s="4" t="s">
        <v>219</v>
      </c>
      <c r="B191" s="4">
        <v>2722</v>
      </c>
      <c r="C191" s="4">
        <v>46444</v>
      </c>
      <c r="D191" s="4">
        <v>3035</v>
      </c>
      <c r="E191" s="4">
        <v>46518</v>
      </c>
    </row>
    <row r="192" spans="1:5" ht="16.5" x14ac:dyDescent="0.3">
      <c r="A192" s="4" t="s">
        <v>223</v>
      </c>
      <c r="B192" s="4">
        <f>B160-SUM(B161:B191)</f>
        <v>32412</v>
      </c>
      <c r="C192" s="4">
        <f>C160-SUM(C161:C191)</f>
        <v>1231826</v>
      </c>
      <c r="D192" s="4">
        <f>D160-SUM(D161:D191)</f>
        <v>11751</v>
      </c>
      <c r="E192" s="4">
        <f>E160-SUM(E161:E191)</f>
        <v>436671</v>
      </c>
    </row>
    <row r="193" spans="1:5" x14ac:dyDescent="0.25">
      <c r="A193" s="2" t="s">
        <v>224</v>
      </c>
      <c r="B193" s="2">
        <v>0</v>
      </c>
      <c r="C193" s="2">
        <v>24557</v>
      </c>
      <c r="D193" s="2">
        <v>0</v>
      </c>
      <c r="E193" s="2">
        <v>42</v>
      </c>
    </row>
    <row r="194" spans="1:5" ht="16.5" x14ac:dyDescent="0.25">
      <c r="A194" s="6" t="s">
        <v>231</v>
      </c>
      <c r="B194" s="19">
        <v>5337176</v>
      </c>
      <c r="C194" s="19">
        <v>50905039</v>
      </c>
      <c r="D194" s="19">
        <v>5265069</v>
      </c>
      <c r="E194" s="19">
        <v>36480321</v>
      </c>
    </row>
    <row r="195" spans="1:5" ht="15.75" x14ac:dyDescent="0.25">
      <c r="A195" s="8" t="s">
        <v>232</v>
      </c>
      <c r="B195" s="20"/>
      <c r="C195" s="20"/>
      <c r="D195" s="20"/>
      <c r="E195" s="20"/>
    </row>
    <row r="196" spans="1:5" ht="15.75" x14ac:dyDescent="0.25">
      <c r="A196" s="13"/>
      <c r="B196" s="10"/>
      <c r="C196" s="10"/>
      <c r="D196" s="10"/>
      <c r="E196" s="10"/>
    </row>
    <row r="198" spans="1:5" x14ac:dyDescent="0.25">
      <c r="B198" s="20"/>
      <c r="C198" s="20"/>
      <c r="D198" s="20"/>
      <c r="E198" s="20"/>
    </row>
    <row r="199" spans="1:5" x14ac:dyDescent="0.25">
      <c r="B199" s="18"/>
      <c r="C199" s="18"/>
      <c r="D199" s="18"/>
      <c r="E199" s="18"/>
    </row>
    <row r="200" spans="1:5" x14ac:dyDescent="0.25">
      <c r="B200" s="10"/>
      <c r="C200" s="10"/>
      <c r="D200" s="10"/>
      <c r="E200" s="10"/>
    </row>
    <row r="201" spans="1:5" x14ac:dyDescent="0.25">
      <c r="B201" s="10"/>
      <c r="C201" s="10"/>
      <c r="D201" s="10"/>
      <c r="E201" s="21"/>
    </row>
    <row r="202" spans="1:5" x14ac:dyDescent="0.25">
      <c r="B202" s="10"/>
      <c r="C202" s="10"/>
      <c r="D202" s="10"/>
      <c r="E202" s="10"/>
    </row>
    <row r="203" spans="1:5" x14ac:dyDescent="0.25">
      <c r="B203" s="10"/>
      <c r="C203" s="10"/>
      <c r="D203" s="10"/>
      <c r="E203" s="10"/>
    </row>
    <row r="204" spans="1:5" x14ac:dyDescent="0.25">
      <c r="B204" s="10"/>
      <c r="C204" s="10"/>
      <c r="D204" s="10"/>
      <c r="E204" s="10"/>
    </row>
    <row r="205" spans="1:5" x14ac:dyDescent="0.25">
      <c r="B205" s="10"/>
      <c r="C205" s="10"/>
      <c r="D205" s="10"/>
      <c r="E205" s="10"/>
    </row>
    <row r="206" spans="1:5" x14ac:dyDescent="0.25">
      <c r="B206" s="10"/>
      <c r="C206" s="10"/>
      <c r="D206" s="10"/>
      <c r="E206" s="10"/>
    </row>
    <row r="207" spans="1:5" x14ac:dyDescent="0.25">
      <c r="B207" s="10"/>
      <c r="C207" s="10"/>
      <c r="D207" s="10"/>
      <c r="E207" s="10"/>
    </row>
    <row r="208" spans="1:5" x14ac:dyDescent="0.25">
      <c r="B208" s="10"/>
      <c r="C208" s="10"/>
      <c r="D208" s="10"/>
      <c r="E208" s="10"/>
    </row>
  </sheetData>
  <mergeCells count="4">
    <mergeCell ref="A2:E3"/>
    <mergeCell ref="A5:A7"/>
    <mergeCell ref="B5:C5"/>
    <mergeCell ref="D5:E5"/>
  </mergeCells>
  <pageMargins left="0.7" right="0.7" top="0.75" bottom="0.75" header="0.3" footer="0.3"/>
  <ignoredErrors>
    <ignoredError sqref="C7:E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75"/>
  <sheetViews>
    <sheetView showGridLines="0" tabSelected="1" zoomScale="80" zoomScaleNormal="80" workbookViewId="0">
      <selection activeCell="A2" sqref="A2:E3"/>
    </sheetView>
  </sheetViews>
  <sheetFormatPr baseColWidth="10" defaultRowHeight="15" x14ac:dyDescent="0.25"/>
  <cols>
    <col min="1" max="1" width="79.85546875" bestFit="1" customWidth="1"/>
    <col min="2" max="2" width="17.85546875" bestFit="1" customWidth="1"/>
    <col min="3" max="3" width="19.28515625" bestFit="1" customWidth="1"/>
    <col min="4" max="4" width="18.28515625" bestFit="1" customWidth="1"/>
    <col min="5" max="5" width="19.28515625" bestFit="1" customWidth="1"/>
  </cols>
  <sheetData>
    <row r="2" spans="1:6" x14ac:dyDescent="0.25">
      <c r="A2" s="22" t="s">
        <v>225</v>
      </c>
      <c r="B2" s="23"/>
      <c r="C2" s="23"/>
      <c r="D2" s="23"/>
      <c r="E2" s="24"/>
    </row>
    <row r="3" spans="1:6" ht="37.5" customHeight="1" x14ac:dyDescent="0.25">
      <c r="A3" s="25"/>
      <c r="B3" s="26"/>
      <c r="C3" s="26"/>
      <c r="D3" s="26"/>
      <c r="E3" s="27"/>
    </row>
    <row r="4" spans="1:6" ht="22.5" customHeight="1" x14ac:dyDescent="0.25">
      <c r="A4" s="11"/>
      <c r="B4" s="11"/>
      <c r="C4" s="11"/>
      <c r="D4" s="11"/>
      <c r="E4" s="11"/>
    </row>
    <row r="5" spans="1:6" x14ac:dyDescent="0.25">
      <c r="A5" s="28"/>
      <c r="B5" s="30" t="s">
        <v>236</v>
      </c>
      <c r="C5" s="31"/>
      <c r="D5" s="30" t="s">
        <v>237</v>
      </c>
      <c r="E5" s="31"/>
    </row>
    <row r="6" spans="1:6" ht="15.75" x14ac:dyDescent="0.3">
      <c r="A6" s="29"/>
      <c r="B6" s="1" t="s">
        <v>226</v>
      </c>
      <c r="C6" s="1" t="s">
        <v>227</v>
      </c>
      <c r="D6" s="1" t="s">
        <v>226</v>
      </c>
      <c r="E6" s="1" t="s">
        <v>227</v>
      </c>
    </row>
    <row r="7" spans="1:6" ht="15.75" x14ac:dyDescent="0.3">
      <c r="A7" s="29"/>
      <c r="B7" s="1" t="s">
        <v>228</v>
      </c>
      <c r="C7" s="1" t="s">
        <v>229</v>
      </c>
      <c r="D7" s="1" t="s">
        <v>228</v>
      </c>
      <c r="E7" s="1" t="s">
        <v>229</v>
      </c>
    </row>
    <row r="8" spans="1:6" x14ac:dyDescent="0.25">
      <c r="A8" s="2" t="s">
        <v>0</v>
      </c>
      <c r="B8" s="3">
        <v>441457</v>
      </c>
      <c r="C8" s="3">
        <v>6979847</v>
      </c>
      <c r="D8" s="3">
        <v>425640</v>
      </c>
      <c r="E8" s="3">
        <v>6603688</v>
      </c>
    </row>
    <row r="9" spans="1:6" ht="16.5" x14ac:dyDescent="0.3">
      <c r="A9" s="4" t="s">
        <v>10</v>
      </c>
      <c r="B9" s="5">
        <v>13217</v>
      </c>
      <c r="C9" s="5">
        <v>1424749</v>
      </c>
      <c r="D9" s="5">
        <v>10328</v>
      </c>
      <c r="E9" s="5">
        <v>918739</v>
      </c>
      <c r="F9" s="10"/>
    </row>
    <row r="10" spans="1:6" ht="16.5" x14ac:dyDescent="0.3">
      <c r="A10" s="4" t="s">
        <v>37</v>
      </c>
      <c r="B10" s="5">
        <v>91751</v>
      </c>
      <c r="C10" s="5">
        <v>1035128</v>
      </c>
      <c r="D10" s="5">
        <v>102529</v>
      </c>
      <c r="E10" s="5">
        <v>1133709</v>
      </c>
      <c r="F10" s="10"/>
    </row>
    <row r="11" spans="1:6" ht="16.5" x14ac:dyDescent="0.3">
      <c r="A11" s="4" t="s">
        <v>1</v>
      </c>
      <c r="B11" s="5">
        <v>129044</v>
      </c>
      <c r="C11" s="5">
        <v>978985</v>
      </c>
      <c r="D11" s="5">
        <v>115549</v>
      </c>
      <c r="E11" s="5">
        <v>1098949</v>
      </c>
      <c r="F11" s="10"/>
    </row>
    <row r="12" spans="1:6" ht="16.5" x14ac:dyDescent="0.3">
      <c r="A12" s="4" t="s">
        <v>18</v>
      </c>
      <c r="B12" s="5">
        <v>15624</v>
      </c>
      <c r="C12" s="5">
        <v>713924</v>
      </c>
      <c r="D12" s="5">
        <v>14563</v>
      </c>
      <c r="E12" s="5">
        <v>662754</v>
      </c>
      <c r="F12" s="10"/>
    </row>
    <row r="13" spans="1:6" ht="16.5" x14ac:dyDescent="0.3">
      <c r="A13" s="4" t="s">
        <v>21</v>
      </c>
      <c r="B13" s="5">
        <v>60833</v>
      </c>
      <c r="C13" s="5">
        <v>686990</v>
      </c>
      <c r="D13" s="5">
        <v>88610</v>
      </c>
      <c r="E13" s="5">
        <v>974601</v>
      </c>
      <c r="F13" s="10"/>
    </row>
    <row r="14" spans="1:6" ht="16.5" x14ac:dyDescent="0.3">
      <c r="A14" s="4" t="s">
        <v>16</v>
      </c>
      <c r="B14" s="5">
        <v>13836</v>
      </c>
      <c r="C14" s="5">
        <v>648609</v>
      </c>
      <c r="D14" s="5">
        <v>13271</v>
      </c>
      <c r="E14" s="5">
        <v>613934</v>
      </c>
      <c r="F14" s="10"/>
    </row>
    <row r="15" spans="1:6" ht="16.5" x14ac:dyDescent="0.3">
      <c r="A15" s="4" t="s">
        <v>30</v>
      </c>
      <c r="B15" s="5">
        <v>11145</v>
      </c>
      <c r="C15" s="5">
        <v>458881</v>
      </c>
      <c r="D15" s="5">
        <v>11026</v>
      </c>
      <c r="E15" s="5">
        <v>434058</v>
      </c>
      <c r="F15" s="10"/>
    </row>
    <row r="16" spans="1:6" ht="16.5" x14ac:dyDescent="0.3">
      <c r="A16" s="4" t="s">
        <v>34</v>
      </c>
      <c r="B16" s="5">
        <v>58531</v>
      </c>
      <c r="C16" s="5">
        <v>302039</v>
      </c>
      <c r="D16" s="5">
        <v>24969</v>
      </c>
      <c r="E16" s="5">
        <v>96999</v>
      </c>
      <c r="F16" s="10"/>
    </row>
    <row r="17" spans="1:6" ht="16.5" x14ac:dyDescent="0.3">
      <c r="A17" s="4" t="s">
        <v>26</v>
      </c>
      <c r="B17" s="5">
        <v>15160</v>
      </c>
      <c r="C17" s="5">
        <v>217503</v>
      </c>
      <c r="D17" s="5">
        <v>11210</v>
      </c>
      <c r="E17" s="5">
        <v>167592</v>
      </c>
      <c r="F17" s="10"/>
    </row>
    <row r="18" spans="1:6" ht="16.5" x14ac:dyDescent="0.3">
      <c r="A18" s="4" t="s">
        <v>39</v>
      </c>
      <c r="B18" s="5">
        <v>9249</v>
      </c>
      <c r="C18" s="5">
        <v>123577</v>
      </c>
      <c r="D18" s="5">
        <v>10850</v>
      </c>
      <c r="E18" s="5">
        <v>117597</v>
      </c>
      <c r="F18" s="10"/>
    </row>
    <row r="19" spans="1:6" ht="16.5" x14ac:dyDescent="0.3">
      <c r="A19" s="4" t="s">
        <v>9</v>
      </c>
      <c r="B19" s="5">
        <v>6598</v>
      </c>
      <c r="C19" s="5">
        <v>86474</v>
      </c>
      <c r="D19" s="5">
        <v>7915</v>
      </c>
      <c r="E19" s="5">
        <v>106493</v>
      </c>
      <c r="F19" s="10"/>
    </row>
    <row r="20" spans="1:6" ht="16.5" x14ac:dyDescent="0.3">
      <c r="A20" s="4" t="s">
        <v>25</v>
      </c>
      <c r="B20" s="5">
        <v>3109</v>
      </c>
      <c r="C20" s="5">
        <v>46812</v>
      </c>
      <c r="D20" s="5">
        <v>4321</v>
      </c>
      <c r="E20" s="5">
        <v>53930</v>
      </c>
      <c r="F20" s="10"/>
    </row>
    <row r="21" spans="1:6" ht="16.5" x14ac:dyDescent="0.3">
      <c r="A21" s="4" t="s">
        <v>29</v>
      </c>
      <c r="B21" s="5">
        <v>806</v>
      </c>
      <c r="C21" s="5">
        <v>45177</v>
      </c>
      <c r="D21" s="5">
        <v>846</v>
      </c>
      <c r="E21" s="5">
        <v>42298</v>
      </c>
      <c r="F21" s="10"/>
    </row>
    <row r="22" spans="1:6" ht="16.5" x14ac:dyDescent="0.3">
      <c r="A22" s="4" t="s">
        <v>13</v>
      </c>
      <c r="B22" s="5">
        <v>1915</v>
      </c>
      <c r="C22" s="5">
        <v>44518</v>
      </c>
      <c r="D22" s="5">
        <v>1300</v>
      </c>
      <c r="E22" s="5">
        <v>19972</v>
      </c>
      <c r="F22" s="10"/>
    </row>
    <row r="23" spans="1:6" ht="16.5" x14ac:dyDescent="0.3">
      <c r="A23" s="4" t="s">
        <v>24</v>
      </c>
      <c r="B23" s="5">
        <v>559</v>
      </c>
      <c r="C23" s="5">
        <v>26582</v>
      </c>
      <c r="D23" s="5">
        <v>321</v>
      </c>
      <c r="E23" s="5">
        <v>18988</v>
      </c>
      <c r="F23" s="10"/>
    </row>
    <row r="24" spans="1:6" ht="16.5" x14ac:dyDescent="0.3">
      <c r="A24" s="4" t="s">
        <v>36</v>
      </c>
      <c r="B24" s="5">
        <v>83</v>
      </c>
      <c r="C24" s="5">
        <v>24143</v>
      </c>
      <c r="D24" s="5">
        <v>84</v>
      </c>
      <c r="E24" s="5">
        <v>16594</v>
      </c>
      <c r="F24" s="10"/>
    </row>
    <row r="25" spans="1:6" ht="16.5" x14ac:dyDescent="0.3">
      <c r="A25" s="4" t="s">
        <v>28</v>
      </c>
      <c r="B25" s="5">
        <v>687</v>
      </c>
      <c r="C25" s="5">
        <v>13556</v>
      </c>
      <c r="D25" s="5">
        <v>729</v>
      </c>
      <c r="E25" s="5">
        <v>12176</v>
      </c>
      <c r="F25" s="10"/>
    </row>
    <row r="26" spans="1:6" ht="16.5" x14ac:dyDescent="0.3">
      <c r="A26" s="4" t="s">
        <v>14</v>
      </c>
      <c r="B26" s="5">
        <v>134</v>
      </c>
      <c r="C26" s="5">
        <v>11931</v>
      </c>
      <c r="D26" s="5">
        <v>275</v>
      </c>
      <c r="E26" s="5">
        <v>22620</v>
      </c>
      <c r="F26" s="10"/>
    </row>
    <row r="27" spans="1:6" ht="16.5" x14ac:dyDescent="0.3">
      <c r="A27" s="4" t="s">
        <v>12</v>
      </c>
      <c r="B27" s="5">
        <v>1979</v>
      </c>
      <c r="C27" s="5">
        <v>11479</v>
      </c>
      <c r="D27" s="5">
        <v>1714</v>
      </c>
      <c r="E27" s="5">
        <v>10507</v>
      </c>
      <c r="F27" s="10"/>
    </row>
    <row r="28" spans="1:6" ht="16.5" x14ac:dyDescent="0.3">
      <c r="A28" s="4" t="s">
        <v>17</v>
      </c>
      <c r="B28" s="5">
        <v>165</v>
      </c>
      <c r="C28" s="5">
        <v>10690</v>
      </c>
      <c r="D28" s="5">
        <v>287</v>
      </c>
      <c r="E28" s="5">
        <v>14753</v>
      </c>
      <c r="F28" s="10"/>
    </row>
    <row r="29" spans="1:6" ht="16.5" x14ac:dyDescent="0.3">
      <c r="A29" s="4" t="s">
        <v>31</v>
      </c>
      <c r="B29" s="5">
        <v>174</v>
      </c>
      <c r="C29" s="5">
        <v>8371</v>
      </c>
      <c r="D29" s="5">
        <v>1</v>
      </c>
      <c r="E29" s="5">
        <v>11</v>
      </c>
      <c r="F29" s="10"/>
    </row>
    <row r="30" spans="1:6" ht="16.5" x14ac:dyDescent="0.3">
      <c r="A30" s="4" t="s">
        <v>8</v>
      </c>
      <c r="B30" s="5">
        <v>482</v>
      </c>
      <c r="C30" s="5">
        <v>8248</v>
      </c>
      <c r="D30" s="5">
        <v>846</v>
      </c>
      <c r="E30" s="5">
        <v>13491</v>
      </c>
      <c r="F30" s="10"/>
    </row>
    <row r="31" spans="1:6" ht="16.5" x14ac:dyDescent="0.3">
      <c r="A31" s="4" t="s">
        <v>27</v>
      </c>
      <c r="B31" s="5">
        <v>2269</v>
      </c>
      <c r="C31" s="5">
        <v>8120</v>
      </c>
      <c r="D31" s="5">
        <v>627</v>
      </c>
      <c r="E31" s="5">
        <v>2121</v>
      </c>
      <c r="F31" s="10"/>
    </row>
    <row r="32" spans="1:6" ht="16.5" x14ac:dyDescent="0.3">
      <c r="A32" s="4" t="s">
        <v>23</v>
      </c>
      <c r="B32" s="5">
        <v>391</v>
      </c>
      <c r="C32" s="5">
        <v>6188</v>
      </c>
      <c r="D32" s="5">
        <v>345</v>
      </c>
      <c r="E32" s="5">
        <v>4596</v>
      </c>
      <c r="F32" s="10"/>
    </row>
    <row r="33" spans="1:6" ht="16.5" x14ac:dyDescent="0.3">
      <c r="A33" s="4" t="s">
        <v>4</v>
      </c>
      <c r="B33" s="5">
        <v>565</v>
      </c>
      <c r="C33" s="5">
        <v>5518</v>
      </c>
      <c r="D33" s="5">
        <v>316</v>
      </c>
      <c r="E33" s="5">
        <v>3460</v>
      </c>
      <c r="F33" s="10"/>
    </row>
    <row r="34" spans="1:6" ht="16.5" x14ac:dyDescent="0.3">
      <c r="A34" s="4" t="s">
        <v>15</v>
      </c>
      <c r="B34" s="5">
        <v>934</v>
      </c>
      <c r="C34" s="5">
        <v>5456</v>
      </c>
      <c r="D34" s="5">
        <v>695</v>
      </c>
      <c r="E34" s="5">
        <v>3398</v>
      </c>
      <c r="F34" s="10"/>
    </row>
    <row r="35" spans="1:6" ht="16.5" x14ac:dyDescent="0.3">
      <c r="A35" s="4" t="s">
        <v>35</v>
      </c>
      <c r="B35" s="5">
        <v>5</v>
      </c>
      <c r="C35" s="5">
        <v>4172</v>
      </c>
      <c r="D35" s="5">
        <v>23</v>
      </c>
      <c r="E35" s="5">
        <v>16520</v>
      </c>
      <c r="F35" s="10"/>
    </row>
    <row r="36" spans="1:6" ht="16.5" x14ac:dyDescent="0.3">
      <c r="A36" s="4" t="s">
        <v>40</v>
      </c>
      <c r="B36" s="5">
        <f>B8-SUM(B9:B35)</f>
        <v>2212</v>
      </c>
      <c r="C36" s="5">
        <f>C8-SUM(C9:C35)</f>
        <v>22027</v>
      </c>
      <c r="D36" s="5">
        <f>D8-SUM(D9:D35)</f>
        <v>2090</v>
      </c>
      <c r="E36" s="5">
        <f>E8-SUM(E9:E35)</f>
        <v>22828</v>
      </c>
      <c r="F36" s="10"/>
    </row>
    <row r="37" spans="1:6" x14ac:dyDescent="0.25">
      <c r="A37" s="2" t="s">
        <v>238</v>
      </c>
      <c r="B37" s="3">
        <v>3261</v>
      </c>
      <c r="C37" s="3">
        <v>230765</v>
      </c>
      <c r="D37" s="3">
        <v>11233</v>
      </c>
      <c r="E37" s="3">
        <v>119071</v>
      </c>
      <c r="F37" s="10"/>
    </row>
    <row r="38" spans="1:6" ht="16.5" x14ac:dyDescent="0.3">
      <c r="A38" s="4" t="s">
        <v>42</v>
      </c>
      <c r="B38" s="5">
        <v>0</v>
      </c>
      <c r="C38" s="5">
        <v>171576</v>
      </c>
      <c r="D38" s="5">
        <v>0</v>
      </c>
      <c r="E38" s="5">
        <v>30606</v>
      </c>
      <c r="F38" s="10"/>
    </row>
    <row r="39" spans="1:6" ht="16.5" x14ac:dyDescent="0.3">
      <c r="A39" s="4" t="s">
        <v>47</v>
      </c>
      <c r="B39" s="5">
        <v>3242</v>
      </c>
      <c r="C39" s="5">
        <v>58869</v>
      </c>
      <c r="D39" s="5">
        <v>11203</v>
      </c>
      <c r="E39" s="5">
        <v>88063</v>
      </c>
      <c r="F39" s="10"/>
    </row>
    <row r="40" spans="1:6" ht="16.5" x14ac:dyDescent="0.3">
      <c r="A40" s="4" t="s">
        <v>48</v>
      </c>
      <c r="B40" s="5">
        <v>18</v>
      </c>
      <c r="C40" s="5">
        <v>316</v>
      </c>
      <c r="D40" s="5">
        <v>11</v>
      </c>
      <c r="E40" s="5">
        <v>239</v>
      </c>
      <c r="F40" s="10"/>
    </row>
    <row r="41" spans="1:6" ht="16.5" x14ac:dyDescent="0.3">
      <c r="A41" s="4" t="s">
        <v>230</v>
      </c>
      <c r="B41" s="5">
        <f>B37-SUM(B38:B40)</f>
        <v>1</v>
      </c>
      <c r="C41" s="5">
        <f>C37-SUM(C38:C40)</f>
        <v>4</v>
      </c>
      <c r="D41" s="5">
        <f t="shared" ref="D41" si="0">D37-SUM(D38:D40)</f>
        <v>19</v>
      </c>
      <c r="E41" s="5">
        <f>E37-SUM(E38:E40)</f>
        <v>163</v>
      </c>
      <c r="F41" s="10"/>
    </row>
    <row r="42" spans="1:6" x14ac:dyDescent="0.25">
      <c r="A42" s="2" t="s">
        <v>49</v>
      </c>
      <c r="B42" s="3">
        <v>17334</v>
      </c>
      <c r="C42" s="3">
        <v>711143</v>
      </c>
      <c r="D42" s="3">
        <v>15200</v>
      </c>
      <c r="E42" s="3">
        <v>472037</v>
      </c>
      <c r="F42" s="10"/>
    </row>
    <row r="43" spans="1:6" ht="16.5" x14ac:dyDescent="0.3">
      <c r="A43" s="4" t="s">
        <v>70</v>
      </c>
      <c r="B43" s="5">
        <v>5907</v>
      </c>
      <c r="C43" s="5">
        <v>311777</v>
      </c>
      <c r="D43" s="5">
        <v>3424</v>
      </c>
      <c r="E43" s="5">
        <v>130277</v>
      </c>
      <c r="F43" s="10"/>
    </row>
    <row r="44" spans="1:6" ht="16.5" x14ac:dyDescent="0.3">
      <c r="A44" s="4" t="s">
        <v>63</v>
      </c>
      <c r="B44" s="5">
        <v>4705</v>
      </c>
      <c r="C44" s="5">
        <v>111663</v>
      </c>
      <c r="D44" s="5">
        <v>623</v>
      </c>
      <c r="E44" s="5">
        <v>14789</v>
      </c>
      <c r="F44" s="10"/>
    </row>
    <row r="45" spans="1:6" ht="16.5" x14ac:dyDescent="0.3">
      <c r="A45" s="4" t="s">
        <v>54</v>
      </c>
      <c r="B45" s="5">
        <v>149</v>
      </c>
      <c r="C45" s="5">
        <v>55503</v>
      </c>
      <c r="D45" s="5">
        <v>2649</v>
      </c>
      <c r="E45" s="5">
        <v>57901</v>
      </c>
      <c r="F45" s="10"/>
    </row>
    <row r="46" spans="1:6" ht="16.5" x14ac:dyDescent="0.3">
      <c r="A46" s="4" t="s">
        <v>59</v>
      </c>
      <c r="B46" s="5">
        <v>84</v>
      </c>
      <c r="C46" s="5">
        <v>49025</v>
      </c>
      <c r="D46" s="5">
        <v>83</v>
      </c>
      <c r="E46" s="5">
        <v>47371</v>
      </c>
      <c r="F46" s="10"/>
    </row>
    <row r="47" spans="1:6" ht="16.5" x14ac:dyDescent="0.3">
      <c r="A47" s="4" t="s">
        <v>72</v>
      </c>
      <c r="B47" s="5">
        <v>1139</v>
      </c>
      <c r="C47" s="5">
        <v>43814</v>
      </c>
      <c r="D47" s="5">
        <v>1307</v>
      </c>
      <c r="E47" s="5">
        <v>93209</v>
      </c>
      <c r="F47" s="10"/>
    </row>
    <row r="48" spans="1:6" ht="16.5" x14ac:dyDescent="0.3">
      <c r="A48" s="4" t="s">
        <v>71</v>
      </c>
      <c r="B48" s="5">
        <v>922</v>
      </c>
      <c r="C48" s="5">
        <v>33346</v>
      </c>
      <c r="D48" s="5">
        <v>784</v>
      </c>
      <c r="E48" s="5">
        <v>19169</v>
      </c>
      <c r="F48" s="10"/>
    </row>
    <row r="49" spans="1:6" ht="16.5" x14ac:dyDescent="0.3">
      <c r="A49" s="4" t="s">
        <v>66</v>
      </c>
      <c r="B49" s="5">
        <v>1247</v>
      </c>
      <c r="C49" s="5">
        <v>21748</v>
      </c>
      <c r="D49" s="5">
        <v>1961</v>
      </c>
      <c r="E49" s="5">
        <v>25199</v>
      </c>
      <c r="F49" s="10"/>
    </row>
    <row r="50" spans="1:6" ht="16.5" x14ac:dyDescent="0.3">
      <c r="A50" s="4" t="s">
        <v>50</v>
      </c>
      <c r="B50" s="5">
        <v>65</v>
      </c>
      <c r="C50" s="5">
        <v>18167</v>
      </c>
      <c r="D50" s="5">
        <v>62</v>
      </c>
      <c r="E50" s="5">
        <v>18097</v>
      </c>
      <c r="F50" s="10"/>
    </row>
    <row r="51" spans="1:6" ht="16.5" x14ac:dyDescent="0.3">
      <c r="A51" s="4" t="s">
        <v>67</v>
      </c>
      <c r="B51" s="5">
        <v>584</v>
      </c>
      <c r="C51" s="5">
        <v>14536</v>
      </c>
      <c r="D51" s="5">
        <v>1095</v>
      </c>
      <c r="E51" s="5">
        <v>30269</v>
      </c>
      <c r="F51" s="10"/>
    </row>
    <row r="52" spans="1:6" ht="16.5" x14ac:dyDescent="0.3">
      <c r="A52" s="4" t="s">
        <v>68</v>
      </c>
      <c r="B52" s="5">
        <v>499</v>
      </c>
      <c r="C52" s="5">
        <v>13882</v>
      </c>
      <c r="D52" s="5">
        <v>338</v>
      </c>
      <c r="E52" s="5">
        <v>8939</v>
      </c>
      <c r="F52" s="10"/>
    </row>
    <row r="53" spans="1:6" ht="16.5" x14ac:dyDescent="0.3">
      <c r="A53" s="4" t="s">
        <v>52</v>
      </c>
      <c r="B53" s="5">
        <v>13</v>
      </c>
      <c r="C53" s="5">
        <v>9410</v>
      </c>
      <c r="D53" s="5">
        <v>5</v>
      </c>
      <c r="E53" s="5">
        <v>8701</v>
      </c>
      <c r="F53" s="10"/>
    </row>
    <row r="54" spans="1:6" ht="16.5" x14ac:dyDescent="0.3">
      <c r="A54" s="4" t="s">
        <v>62</v>
      </c>
      <c r="B54" s="5">
        <v>571</v>
      </c>
      <c r="C54" s="5">
        <v>7943</v>
      </c>
      <c r="D54" s="5">
        <v>377</v>
      </c>
      <c r="E54" s="5">
        <v>3156</v>
      </c>
      <c r="F54" s="10"/>
    </row>
    <row r="55" spans="1:6" ht="16.5" x14ac:dyDescent="0.3">
      <c r="A55" s="4" t="s">
        <v>65</v>
      </c>
      <c r="B55" s="5">
        <v>447</v>
      </c>
      <c r="C55" s="5">
        <v>7302</v>
      </c>
      <c r="D55" s="5">
        <v>428</v>
      </c>
      <c r="E55" s="5">
        <v>4603</v>
      </c>
      <c r="F55" s="10"/>
    </row>
    <row r="56" spans="1:6" ht="16.5" x14ac:dyDescent="0.3">
      <c r="A56" s="4" t="s">
        <v>51</v>
      </c>
      <c r="B56" s="5">
        <v>216</v>
      </c>
      <c r="C56" s="5">
        <v>5140</v>
      </c>
      <c r="D56" s="5">
        <v>120</v>
      </c>
      <c r="E56" s="5">
        <v>2899</v>
      </c>
      <c r="F56" s="10"/>
    </row>
    <row r="57" spans="1:6" ht="16.5" x14ac:dyDescent="0.3">
      <c r="A57" s="4" t="s">
        <v>61</v>
      </c>
      <c r="B57" s="5">
        <v>4</v>
      </c>
      <c r="C57" s="5">
        <v>1403</v>
      </c>
      <c r="D57" s="5">
        <v>0</v>
      </c>
      <c r="E57" s="5">
        <v>389</v>
      </c>
      <c r="F57" s="10"/>
    </row>
    <row r="58" spans="1:6" ht="16.5" x14ac:dyDescent="0.3">
      <c r="A58" s="4" t="s">
        <v>57</v>
      </c>
      <c r="B58" s="5">
        <v>165</v>
      </c>
      <c r="C58" s="5">
        <v>731</v>
      </c>
      <c r="D58" s="5">
        <v>293</v>
      </c>
      <c r="E58" s="5">
        <v>748</v>
      </c>
      <c r="F58" s="10"/>
    </row>
    <row r="59" spans="1:6" ht="16.5" x14ac:dyDescent="0.3">
      <c r="A59" s="4" t="s">
        <v>73</v>
      </c>
      <c r="B59" s="5">
        <f>B42-SUM(B43:B58)</f>
        <v>617</v>
      </c>
      <c r="C59" s="5">
        <f>C42-SUM(C43:C58)</f>
        <v>5753</v>
      </c>
      <c r="D59" s="5">
        <f>D42-SUM(D43:D58)</f>
        <v>1651</v>
      </c>
      <c r="E59" s="5">
        <f>E42-SUM(E43:E58)</f>
        <v>6321</v>
      </c>
      <c r="F59" s="10"/>
    </row>
    <row r="60" spans="1:6" x14ac:dyDescent="0.25">
      <c r="A60" s="2" t="s">
        <v>74</v>
      </c>
      <c r="B60" s="3">
        <v>876217</v>
      </c>
      <c r="C60" s="3">
        <v>1139050</v>
      </c>
      <c r="D60" s="3">
        <v>847993</v>
      </c>
      <c r="E60" s="3">
        <v>739266</v>
      </c>
      <c r="F60" s="10"/>
    </row>
    <row r="61" spans="1:6" ht="16.5" x14ac:dyDescent="0.3">
      <c r="A61" s="4" t="s">
        <v>81</v>
      </c>
      <c r="B61" s="5">
        <v>393860</v>
      </c>
      <c r="C61" s="5">
        <v>557319</v>
      </c>
      <c r="D61" s="5">
        <v>603926</v>
      </c>
      <c r="E61" s="5">
        <v>414747</v>
      </c>
      <c r="F61" s="10"/>
    </row>
    <row r="62" spans="1:6" ht="16.5" x14ac:dyDescent="0.3">
      <c r="A62" s="4" t="s">
        <v>77</v>
      </c>
      <c r="B62" s="5">
        <v>7569</v>
      </c>
      <c r="C62" s="5">
        <v>224982</v>
      </c>
      <c r="D62" s="5">
        <v>7121</v>
      </c>
      <c r="E62" s="5">
        <v>131642</v>
      </c>
      <c r="F62" s="10"/>
    </row>
    <row r="63" spans="1:6" ht="16.5" x14ac:dyDescent="0.3">
      <c r="A63" s="4" t="s">
        <v>83</v>
      </c>
      <c r="B63" s="5">
        <v>179209</v>
      </c>
      <c r="C63" s="5">
        <v>136026</v>
      </c>
      <c r="D63" s="5">
        <v>83110</v>
      </c>
      <c r="E63" s="5">
        <v>64245</v>
      </c>
      <c r="F63" s="10"/>
    </row>
    <row r="64" spans="1:6" ht="16.5" x14ac:dyDescent="0.3">
      <c r="A64" s="4" t="s">
        <v>86</v>
      </c>
      <c r="B64" s="5">
        <v>4766</v>
      </c>
      <c r="C64" s="5">
        <v>44970</v>
      </c>
      <c r="D64" s="5">
        <v>103</v>
      </c>
      <c r="E64" s="5">
        <v>1945</v>
      </c>
      <c r="F64" s="10"/>
    </row>
    <row r="65" spans="1:6" ht="16.5" x14ac:dyDescent="0.3">
      <c r="A65" s="4" t="s">
        <v>85</v>
      </c>
      <c r="B65" s="5">
        <v>2723</v>
      </c>
      <c r="C65" s="5">
        <v>38308</v>
      </c>
      <c r="D65" s="5">
        <v>2775</v>
      </c>
      <c r="E65" s="5">
        <v>30176</v>
      </c>
      <c r="F65" s="10"/>
    </row>
    <row r="66" spans="1:6" ht="16.5" x14ac:dyDescent="0.3">
      <c r="A66" s="4" t="s">
        <v>80</v>
      </c>
      <c r="B66" s="5">
        <v>98032</v>
      </c>
      <c r="C66" s="5">
        <v>33646</v>
      </c>
      <c r="D66" s="5">
        <v>88075</v>
      </c>
      <c r="E66" s="5">
        <v>36123</v>
      </c>
      <c r="F66" s="10"/>
    </row>
    <row r="67" spans="1:6" ht="16.5" x14ac:dyDescent="0.3">
      <c r="A67" s="4" t="s">
        <v>87</v>
      </c>
      <c r="B67" s="5">
        <v>4181</v>
      </c>
      <c r="C67" s="5">
        <v>23887</v>
      </c>
      <c r="D67" s="5">
        <v>6265</v>
      </c>
      <c r="E67" s="5">
        <v>30785</v>
      </c>
      <c r="F67" s="10"/>
    </row>
    <row r="68" spans="1:6" ht="16.5" x14ac:dyDescent="0.3">
      <c r="A68" s="4" t="s">
        <v>75</v>
      </c>
      <c r="B68" s="5">
        <v>6379</v>
      </c>
      <c r="C68" s="5">
        <v>19178</v>
      </c>
      <c r="D68" s="5">
        <v>399</v>
      </c>
      <c r="E68" s="5">
        <v>1326</v>
      </c>
      <c r="F68" s="10"/>
    </row>
    <row r="69" spans="1:6" ht="16.5" x14ac:dyDescent="0.3">
      <c r="A69" s="4" t="s">
        <v>79</v>
      </c>
      <c r="B69" s="5">
        <v>43340</v>
      </c>
      <c r="C69" s="5">
        <v>12506</v>
      </c>
      <c r="D69" s="5">
        <v>8615</v>
      </c>
      <c r="E69" s="5">
        <v>11365</v>
      </c>
      <c r="F69" s="10"/>
    </row>
    <row r="70" spans="1:6" ht="16.5" x14ac:dyDescent="0.3">
      <c r="A70" s="4" t="s">
        <v>78</v>
      </c>
      <c r="B70" s="5">
        <v>885</v>
      </c>
      <c r="C70" s="5">
        <v>11657</v>
      </c>
      <c r="D70" s="5">
        <v>369</v>
      </c>
      <c r="E70" s="5">
        <v>4027</v>
      </c>
      <c r="F70" s="10"/>
    </row>
    <row r="71" spans="1:6" ht="16.5" x14ac:dyDescent="0.3">
      <c r="A71" s="4" t="s">
        <v>82</v>
      </c>
      <c r="B71" s="5">
        <v>36149</v>
      </c>
      <c r="C71" s="5">
        <v>11012</v>
      </c>
      <c r="D71" s="5">
        <v>36883</v>
      </c>
      <c r="E71" s="5">
        <v>7256</v>
      </c>
      <c r="F71" s="10"/>
    </row>
    <row r="72" spans="1:6" ht="16.5" x14ac:dyDescent="0.3">
      <c r="A72" s="4" t="s">
        <v>84</v>
      </c>
      <c r="B72" s="5">
        <v>1922</v>
      </c>
      <c r="C72" s="5">
        <v>4256</v>
      </c>
      <c r="D72" s="5">
        <v>476</v>
      </c>
      <c r="E72" s="5">
        <v>2103</v>
      </c>
      <c r="F72" s="10"/>
    </row>
    <row r="73" spans="1:6" ht="16.5" x14ac:dyDescent="0.3">
      <c r="A73" s="4" t="s">
        <v>88</v>
      </c>
      <c r="B73" s="5">
        <f>B60-SUM(B61:B72)</f>
        <v>97202</v>
      </c>
      <c r="C73" s="5">
        <f>C60-SUM(C61:C72)</f>
        <v>21303</v>
      </c>
      <c r="D73" s="5">
        <f>D60-SUM(D61:D72)</f>
        <v>9876</v>
      </c>
      <c r="E73" s="5">
        <f>E60-SUM(E61:E72)</f>
        <v>3526</v>
      </c>
      <c r="F73" s="10"/>
    </row>
    <row r="74" spans="1:6" x14ac:dyDescent="0.25">
      <c r="A74" s="2" t="s">
        <v>89</v>
      </c>
      <c r="B74" s="3">
        <v>999154</v>
      </c>
      <c r="C74" s="3">
        <v>8822686</v>
      </c>
      <c r="D74" s="3">
        <v>989903</v>
      </c>
      <c r="E74" s="3">
        <v>4427630</v>
      </c>
      <c r="F74" s="10"/>
    </row>
    <row r="75" spans="1:6" ht="16.5" x14ac:dyDescent="0.3">
      <c r="A75" s="4" t="s">
        <v>106</v>
      </c>
      <c r="B75" s="5">
        <v>716472</v>
      </c>
      <c r="C75" s="5">
        <v>5132170</v>
      </c>
      <c r="D75" s="5">
        <v>698039</v>
      </c>
      <c r="E75" s="5">
        <v>2011624</v>
      </c>
      <c r="F75" s="10"/>
    </row>
    <row r="76" spans="1:6" ht="16.5" x14ac:dyDescent="0.3">
      <c r="A76" s="4" t="s">
        <v>91</v>
      </c>
      <c r="B76" s="5">
        <v>154891</v>
      </c>
      <c r="C76" s="5">
        <v>2104198</v>
      </c>
      <c r="D76" s="5">
        <v>159285</v>
      </c>
      <c r="E76" s="5">
        <v>1056051</v>
      </c>
      <c r="F76" s="10"/>
    </row>
    <row r="77" spans="1:6" ht="16.5" x14ac:dyDescent="0.3">
      <c r="A77" s="4" t="s">
        <v>101</v>
      </c>
      <c r="B77" s="5">
        <v>124</v>
      </c>
      <c r="C77" s="5">
        <v>417476</v>
      </c>
      <c r="D77" s="5">
        <v>122</v>
      </c>
      <c r="E77" s="5">
        <v>264160</v>
      </c>
      <c r="F77" s="10"/>
    </row>
    <row r="78" spans="1:6" ht="16.5" x14ac:dyDescent="0.3">
      <c r="A78" s="4" t="s">
        <v>124</v>
      </c>
      <c r="B78" s="5">
        <v>10942</v>
      </c>
      <c r="C78" s="5">
        <v>130074</v>
      </c>
      <c r="D78" s="5">
        <v>3982</v>
      </c>
      <c r="E78" s="5">
        <v>27922</v>
      </c>
      <c r="F78" s="10"/>
    </row>
    <row r="79" spans="1:6" ht="16.5" x14ac:dyDescent="0.3">
      <c r="A79" s="4" t="s">
        <v>109</v>
      </c>
      <c r="B79" s="5">
        <v>905</v>
      </c>
      <c r="C79" s="5">
        <v>114888</v>
      </c>
      <c r="D79" s="5">
        <v>707</v>
      </c>
      <c r="E79" s="5">
        <v>79281</v>
      </c>
      <c r="F79" s="10"/>
    </row>
    <row r="80" spans="1:6" ht="16.5" x14ac:dyDescent="0.3">
      <c r="A80" s="4" t="s">
        <v>96</v>
      </c>
      <c r="B80" s="5">
        <v>144</v>
      </c>
      <c r="C80" s="5">
        <v>112349</v>
      </c>
      <c r="D80" s="5">
        <v>258</v>
      </c>
      <c r="E80" s="5">
        <v>75040</v>
      </c>
      <c r="F80" s="10"/>
    </row>
    <row r="81" spans="1:6" ht="16.5" x14ac:dyDescent="0.3">
      <c r="A81" s="4" t="s">
        <v>103</v>
      </c>
      <c r="B81" s="5">
        <v>924</v>
      </c>
      <c r="C81" s="5">
        <v>64181</v>
      </c>
      <c r="D81" s="5">
        <v>566</v>
      </c>
      <c r="E81" s="5">
        <v>28096</v>
      </c>
      <c r="F81" s="10"/>
    </row>
    <row r="82" spans="1:6" ht="16.5" x14ac:dyDescent="0.3">
      <c r="A82" s="4" t="s">
        <v>120</v>
      </c>
      <c r="B82" s="5">
        <v>353</v>
      </c>
      <c r="C82" s="5">
        <v>62035</v>
      </c>
      <c r="D82" s="5">
        <v>261</v>
      </c>
      <c r="E82" s="5">
        <v>48947</v>
      </c>
      <c r="F82" s="10"/>
    </row>
    <row r="83" spans="1:6" ht="16.5" x14ac:dyDescent="0.3">
      <c r="A83" s="4" t="s">
        <v>117</v>
      </c>
      <c r="B83" s="5">
        <v>2635</v>
      </c>
      <c r="C83" s="5">
        <v>60103</v>
      </c>
      <c r="D83" s="5">
        <v>3962</v>
      </c>
      <c r="E83" s="5">
        <v>61745</v>
      </c>
      <c r="F83" s="10"/>
    </row>
    <row r="84" spans="1:6" ht="16.5" x14ac:dyDescent="0.3">
      <c r="A84" s="4" t="s">
        <v>133</v>
      </c>
      <c r="B84" s="5">
        <v>343</v>
      </c>
      <c r="C84" s="5">
        <v>55164</v>
      </c>
      <c r="D84" s="5">
        <v>153</v>
      </c>
      <c r="E84" s="5">
        <v>19525</v>
      </c>
      <c r="F84" s="10"/>
    </row>
    <row r="85" spans="1:6" ht="16.5" x14ac:dyDescent="0.3">
      <c r="A85" s="4" t="s">
        <v>119</v>
      </c>
      <c r="B85" s="5">
        <v>4011</v>
      </c>
      <c r="C85" s="5">
        <v>53584</v>
      </c>
      <c r="D85" s="5">
        <v>5706</v>
      </c>
      <c r="E85" s="5">
        <v>62964</v>
      </c>
      <c r="F85" s="10"/>
    </row>
    <row r="86" spans="1:6" ht="16.5" x14ac:dyDescent="0.3">
      <c r="A86" s="4" t="s">
        <v>110</v>
      </c>
      <c r="B86" s="5">
        <v>866</v>
      </c>
      <c r="C86" s="5">
        <v>40179</v>
      </c>
      <c r="D86" s="5">
        <v>501</v>
      </c>
      <c r="E86" s="5">
        <v>16941</v>
      </c>
      <c r="F86" s="10"/>
    </row>
    <row r="87" spans="1:6" ht="16.5" x14ac:dyDescent="0.3">
      <c r="A87" s="4" t="s">
        <v>90</v>
      </c>
      <c r="B87" s="5">
        <v>1885</v>
      </c>
      <c r="C87" s="5">
        <v>40133</v>
      </c>
      <c r="D87" s="5">
        <v>1868</v>
      </c>
      <c r="E87" s="5">
        <v>38765</v>
      </c>
      <c r="F87" s="10"/>
    </row>
    <row r="88" spans="1:6" ht="16.5" x14ac:dyDescent="0.3">
      <c r="A88" s="4" t="s">
        <v>94</v>
      </c>
      <c r="B88" s="5">
        <v>6</v>
      </c>
      <c r="C88" s="5">
        <v>38573</v>
      </c>
      <c r="D88" s="5">
        <v>9</v>
      </c>
      <c r="E88" s="5">
        <v>60366</v>
      </c>
      <c r="F88" s="10"/>
    </row>
    <row r="89" spans="1:6" ht="16.5" x14ac:dyDescent="0.3">
      <c r="A89" s="4" t="s">
        <v>134</v>
      </c>
      <c r="B89" s="5">
        <v>732</v>
      </c>
      <c r="C89" s="5">
        <v>36349</v>
      </c>
      <c r="D89" s="5">
        <v>4163</v>
      </c>
      <c r="E89" s="5">
        <v>109957</v>
      </c>
      <c r="F89" s="10"/>
    </row>
    <row r="90" spans="1:6" ht="16.5" x14ac:dyDescent="0.3">
      <c r="A90" s="4" t="s">
        <v>100</v>
      </c>
      <c r="B90" s="5">
        <v>90005</v>
      </c>
      <c r="C90" s="5">
        <v>35606</v>
      </c>
      <c r="D90" s="5">
        <v>98661</v>
      </c>
      <c r="E90" s="5">
        <v>35266</v>
      </c>
      <c r="F90" s="10"/>
    </row>
    <row r="91" spans="1:6" ht="16.5" x14ac:dyDescent="0.3">
      <c r="A91" s="4" t="s">
        <v>102</v>
      </c>
      <c r="B91" s="5">
        <v>297</v>
      </c>
      <c r="C91" s="5">
        <v>33378</v>
      </c>
      <c r="D91" s="5">
        <v>221</v>
      </c>
      <c r="E91" s="5">
        <v>20377</v>
      </c>
      <c r="F91" s="10"/>
    </row>
    <row r="92" spans="1:6" ht="16.5" x14ac:dyDescent="0.3">
      <c r="A92" s="4" t="s">
        <v>114</v>
      </c>
      <c r="B92" s="5">
        <v>115</v>
      </c>
      <c r="C92" s="5">
        <v>33182</v>
      </c>
      <c r="D92" s="5">
        <v>64</v>
      </c>
      <c r="E92" s="5">
        <v>18910</v>
      </c>
      <c r="F92" s="10"/>
    </row>
    <row r="93" spans="1:6" ht="16.5" x14ac:dyDescent="0.3">
      <c r="A93" s="4" t="s">
        <v>118</v>
      </c>
      <c r="B93" s="5">
        <v>2992</v>
      </c>
      <c r="C93" s="5">
        <v>30509</v>
      </c>
      <c r="D93" s="5">
        <v>3453</v>
      </c>
      <c r="E93" s="5">
        <v>30643</v>
      </c>
      <c r="F93" s="10"/>
    </row>
    <row r="94" spans="1:6" ht="16.5" x14ac:dyDescent="0.3">
      <c r="A94" s="4" t="s">
        <v>123</v>
      </c>
      <c r="B94" s="5">
        <v>2308</v>
      </c>
      <c r="C94" s="5">
        <v>25559</v>
      </c>
      <c r="D94" s="5">
        <v>2340</v>
      </c>
      <c r="E94" s="5">
        <v>33089</v>
      </c>
      <c r="F94" s="10"/>
    </row>
    <row r="95" spans="1:6" ht="16.5" x14ac:dyDescent="0.3">
      <c r="A95" s="4" t="s">
        <v>122</v>
      </c>
      <c r="B95" s="5">
        <v>2954</v>
      </c>
      <c r="C95" s="5">
        <v>24144</v>
      </c>
      <c r="D95" s="5">
        <v>937</v>
      </c>
      <c r="E95" s="5">
        <v>16927</v>
      </c>
      <c r="F95" s="10"/>
    </row>
    <row r="96" spans="1:6" ht="16.5" x14ac:dyDescent="0.3">
      <c r="A96" s="4" t="s">
        <v>126</v>
      </c>
      <c r="B96" s="5">
        <v>168</v>
      </c>
      <c r="C96" s="5">
        <v>22171</v>
      </c>
      <c r="D96" s="5">
        <v>109</v>
      </c>
      <c r="E96" s="5">
        <v>12890</v>
      </c>
      <c r="F96" s="10"/>
    </row>
    <row r="97" spans="1:6" ht="16.5" x14ac:dyDescent="0.3">
      <c r="A97" s="4" t="s">
        <v>97</v>
      </c>
      <c r="B97" s="5">
        <v>1108</v>
      </c>
      <c r="C97" s="5">
        <v>19522</v>
      </c>
      <c r="D97" s="5">
        <v>1012</v>
      </c>
      <c r="E97" s="5">
        <v>14392</v>
      </c>
      <c r="F97" s="10"/>
    </row>
    <row r="98" spans="1:6" ht="16.5" x14ac:dyDescent="0.3">
      <c r="A98" s="4" t="s">
        <v>99</v>
      </c>
      <c r="B98" s="5">
        <v>232</v>
      </c>
      <c r="C98" s="5">
        <v>19276</v>
      </c>
      <c r="D98" s="5">
        <v>56</v>
      </c>
      <c r="E98" s="5">
        <v>7080</v>
      </c>
      <c r="F98" s="10"/>
    </row>
    <row r="99" spans="1:6" ht="16.5" x14ac:dyDescent="0.3">
      <c r="A99" s="4" t="s">
        <v>108</v>
      </c>
      <c r="B99" s="5">
        <v>346</v>
      </c>
      <c r="C99" s="5">
        <v>14489</v>
      </c>
      <c r="D99" s="5">
        <v>268</v>
      </c>
      <c r="E99" s="5">
        <v>9932</v>
      </c>
      <c r="F99" s="10"/>
    </row>
    <row r="100" spans="1:6" ht="16.5" x14ac:dyDescent="0.3">
      <c r="A100" s="4" t="s">
        <v>128</v>
      </c>
      <c r="B100" s="5">
        <v>95</v>
      </c>
      <c r="C100" s="5">
        <v>12026</v>
      </c>
      <c r="D100" s="5">
        <v>89</v>
      </c>
      <c r="E100" s="5">
        <v>9686</v>
      </c>
      <c r="F100" s="10"/>
    </row>
    <row r="101" spans="1:6" ht="16.5" x14ac:dyDescent="0.3">
      <c r="A101" s="4" t="s">
        <v>127</v>
      </c>
      <c r="B101" s="5">
        <v>97</v>
      </c>
      <c r="C101" s="5">
        <v>9189</v>
      </c>
      <c r="D101" s="5">
        <v>380</v>
      </c>
      <c r="E101" s="5">
        <v>7663</v>
      </c>
      <c r="F101" s="10"/>
    </row>
    <row r="102" spans="1:6" ht="16.5" x14ac:dyDescent="0.3">
      <c r="A102" s="4" t="s">
        <v>112</v>
      </c>
      <c r="B102" s="5">
        <v>654</v>
      </c>
      <c r="C102" s="5">
        <v>6987</v>
      </c>
      <c r="D102" s="5">
        <v>16</v>
      </c>
      <c r="E102" s="5">
        <v>212</v>
      </c>
      <c r="F102" s="10"/>
    </row>
    <row r="103" spans="1:6" ht="16.5" x14ac:dyDescent="0.3">
      <c r="A103" s="4" t="s">
        <v>136</v>
      </c>
      <c r="B103" s="5">
        <f>B74-SUM(B75:B102)</f>
        <v>2550</v>
      </c>
      <c r="C103" s="5">
        <f>C74-SUM(C75:C102)</f>
        <v>75192</v>
      </c>
      <c r="D103" s="5">
        <f>D74-SUM(D75:D102)</f>
        <v>2715</v>
      </c>
      <c r="E103" s="5">
        <f>E74-SUM(E75:E102)</f>
        <v>249179</v>
      </c>
      <c r="F103" s="10"/>
    </row>
    <row r="104" spans="1:6" x14ac:dyDescent="0.25">
      <c r="A104" s="2" t="s">
        <v>137</v>
      </c>
      <c r="B104" s="3">
        <v>22</v>
      </c>
      <c r="C104" s="3">
        <v>12758</v>
      </c>
      <c r="D104" s="3">
        <v>32</v>
      </c>
      <c r="E104" s="3">
        <v>11830</v>
      </c>
      <c r="F104" s="10"/>
    </row>
    <row r="105" spans="1:6" ht="16.5" x14ac:dyDescent="0.3">
      <c r="A105" s="4" t="s">
        <v>138</v>
      </c>
      <c r="B105" s="5">
        <v>3</v>
      </c>
      <c r="C105" s="5">
        <v>89</v>
      </c>
      <c r="D105" s="5">
        <v>14</v>
      </c>
      <c r="E105" s="5">
        <v>727</v>
      </c>
      <c r="F105" s="10"/>
    </row>
    <row r="106" spans="1:6" ht="16.5" x14ac:dyDescent="0.3">
      <c r="A106" s="4" t="s">
        <v>140</v>
      </c>
      <c r="B106" s="5">
        <f>B104-B105</f>
        <v>19</v>
      </c>
      <c r="C106" s="5">
        <f t="shared" ref="C106:E106" si="1">C104-C105</f>
        <v>12669</v>
      </c>
      <c r="D106" s="5">
        <f t="shared" si="1"/>
        <v>18</v>
      </c>
      <c r="E106" s="5">
        <f t="shared" si="1"/>
        <v>11103</v>
      </c>
      <c r="F106" s="10"/>
    </row>
    <row r="107" spans="1:6" x14ac:dyDescent="0.25">
      <c r="A107" s="2" t="s">
        <v>141</v>
      </c>
      <c r="B107" s="3">
        <v>22411</v>
      </c>
      <c r="C107" s="3">
        <v>5055645</v>
      </c>
      <c r="D107" s="3">
        <v>27459</v>
      </c>
      <c r="E107" s="3">
        <v>5608091</v>
      </c>
      <c r="F107" s="10"/>
    </row>
    <row r="108" spans="1:6" ht="16.5" x14ac:dyDescent="0.3">
      <c r="A108" s="4" t="s">
        <v>157</v>
      </c>
      <c r="B108" s="5">
        <v>14895</v>
      </c>
      <c r="C108" s="5">
        <v>2681198</v>
      </c>
      <c r="D108" s="5">
        <v>20302</v>
      </c>
      <c r="E108" s="5">
        <v>3357923</v>
      </c>
      <c r="F108" s="10"/>
    </row>
    <row r="109" spans="1:6" ht="16.5" x14ac:dyDescent="0.3">
      <c r="A109" s="4" t="s">
        <v>186</v>
      </c>
      <c r="B109" s="5">
        <v>208</v>
      </c>
      <c r="C109" s="5">
        <v>936466</v>
      </c>
      <c r="D109" s="5">
        <v>199</v>
      </c>
      <c r="E109" s="5">
        <v>739239</v>
      </c>
      <c r="F109" s="10"/>
    </row>
    <row r="110" spans="1:6" ht="16.5" x14ac:dyDescent="0.3">
      <c r="A110" s="4" t="s">
        <v>146</v>
      </c>
      <c r="B110" s="5">
        <v>1374</v>
      </c>
      <c r="C110" s="5">
        <v>610711</v>
      </c>
      <c r="D110" s="5">
        <v>1482</v>
      </c>
      <c r="E110" s="5">
        <v>676202</v>
      </c>
      <c r="F110" s="10"/>
    </row>
    <row r="111" spans="1:6" ht="16.5" x14ac:dyDescent="0.3">
      <c r="A111" s="4" t="s">
        <v>174</v>
      </c>
      <c r="B111" s="5">
        <v>950</v>
      </c>
      <c r="C111" s="5">
        <v>160143</v>
      </c>
      <c r="D111" s="5">
        <v>599</v>
      </c>
      <c r="E111" s="5">
        <v>173746</v>
      </c>
      <c r="F111" s="10"/>
    </row>
    <row r="112" spans="1:6" ht="16.5" x14ac:dyDescent="0.3">
      <c r="A112" s="4" t="s">
        <v>143</v>
      </c>
      <c r="B112" s="5">
        <v>38</v>
      </c>
      <c r="C112" s="5">
        <v>141753</v>
      </c>
      <c r="D112" s="5">
        <v>20</v>
      </c>
      <c r="E112" s="5">
        <v>107186</v>
      </c>
      <c r="F112" s="10"/>
    </row>
    <row r="113" spans="1:6" ht="16.5" x14ac:dyDescent="0.3">
      <c r="A113" s="4" t="s">
        <v>155</v>
      </c>
      <c r="B113" s="5">
        <v>149</v>
      </c>
      <c r="C113" s="5">
        <v>107558</v>
      </c>
      <c r="D113" s="5">
        <v>103</v>
      </c>
      <c r="E113" s="5">
        <v>72270</v>
      </c>
      <c r="F113" s="10"/>
    </row>
    <row r="114" spans="1:6" ht="16.5" x14ac:dyDescent="0.3">
      <c r="A114" s="4" t="s">
        <v>160</v>
      </c>
      <c r="B114" s="5">
        <v>549</v>
      </c>
      <c r="C114" s="5">
        <v>52644</v>
      </c>
      <c r="D114" s="5">
        <v>703</v>
      </c>
      <c r="E114" s="5">
        <v>59944</v>
      </c>
      <c r="F114" s="10"/>
    </row>
    <row r="115" spans="1:6" ht="16.5" x14ac:dyDescent="0.3">
      <c r="A115" s="4" t="s">
        <v>179</v>
      </c>
      <c r="B115" s="5">
        <v>949</v>
      </c>
      <c r="C115" s="5">
        <v>44208</v>
      </c>
      <c r="D115" s="5">
        <v>649</v>
      </c>
      <c r="E115" s="5">
        <v>28434</v>
      </c>
      <c r="F115" s="10"/>
    </row>
    <row r="116" spans="1:6" ht="16.5" x14ac:dyDescent="0.3">
      <c r="A116" s="4" t="s">
        <v>154</v>
      </c>
      <c r="B116" s="5">
        <v>348</v>
      </c>
      <c r="C116" s="5">
        <v>38909</v>
      </c>
      <c r="D116" s="5">
        <v>250</v>
      </c>
      <c r="E116" s="5">
        <v>27890</v>
      </c>
      <c r="F116" s="10"/>
    </row>
    <row r="117" spans="1:6" ht="16.5" x14ac:dyDescent="0.3">
      <c r="A117" s="4" t="s">
        <v>184</v>
      </c>
      <c r="B117" s="5">
        <v>7</v>
      </c>
      <c r="C117" s="5">
        <v>31525</v>
      </c>
      <c r="D117" s="5">
        <v>8</v>
      </c>
      <c r="E117" s="5">
        <v>31927</v>
      </c>
      <c r="F117" s="10"/>
    </row>
    <row r="118" spans="1:6" ht="16.5" x14ac:dyDescent="0.3">
      <c r="A118" s="4" t="s">
        <v>183</v>
      </c>
      <c r="B118" s="5">
        <v>405</v>
      </c>
      <c r="C118" s="5">
        <v>30819</v>
      </c>
      <c r="D118" s="5">
        <v>273</v>
      </c>
      <c r="E118" s="5">
        <v>30482</v>
      </c>
      <c r="F118" s="10"/>
    </row>
    <row r="119" spans="1:6" ht="16.5" x14ac:dyDescent="0.3">
      <c r="A119" s="4" t="s">
        <v>167</v>
      </c>
      <c r="B119" s="5">
        <v>345</v>
      </c>
      <c r="C119" s="5">
        <v>20765</v>
      </c>
      <c r="D119" s="5">
        <v>227</v>
      </c>
      <c r="E119" s="5">
        <v>27862</v>
      </c>
      <c r="F119" s="10"/>
    </row>
    <row r="120" spans="1:6" ht="16.5" x14ac:dyDescent="0.3">
      <c r="A120" s="4" t="s">
        <v>144</v>
      </c>
      <c r="B120" s="5">
        <v>3</v>
      </c>
      <c r="C120" s="5">
        <v>19764</v>
      </c>
      <c r="D120" s="5">
        <v>3</v>
      </c>
      <c r="E120" s="5">
        <v>23745</v>
      </c>
      <c r="F120" s="10"/>
    </row>
    <row r="121" spans="1:6" ht="16.5" x14ac:dyDescent="0.3">
      <c r="A121" s="4" t="s">
        <v>151</v>
      </c>
      <c r="B121" s="5">
        <v>274</v>
      </c>
      <c r="C121" s="5">
        <v>16356</v>
      </c>
      <c r="D121" s="5">
        <v>226</v>
      </c>
      <c r="E121" s="5">
        <v>7491</v>
      </c>
      <c r="F121" s="10"/>
    </row>
    <row r="122" spans="1:6" ht="16.5" x14ac:dyDescent="0.3">
      <c r="A122" s="4" t="s">
        <v>168</v>
      </c>
      <c r="B122" s="5">
        <v>77</v>
      </c>
      <c r="C122" s="5">
        <v>14007</v>
      </c>
      <c r="D122" s="5">
        <v>91</v>
      </c>
      <c r="E122" s="5">
        <v>22614</v>
      </c>
      <c r="F122" s="10"/>
    </row>
    <row r="123" spans="1:6" ht="16.5" x14ac:dyDescent="0.3">
      <c r="A123" s="4" t="s">
        <v>176</v>
      </c>
      <c r="B123" s="5">
        <v>105</v>
      </c>
      <c r="C123" s="5">
        <v>12745</v>
      </c>
      <c r="D123" s="5">
        <v>60</v>
      </c>
      <c r="E123" s="5">
        <v>8352</v>
      </c>
      <c r="F123" s="10"/>
    </row>
    <row r="124" spans="1:6" ht="16.5" x14ac:dyDescent="0.3">
      <c r="A124" s="4" t="s">
        <v>177</v>
      </c>
      <c r="B124" s="5">
        <v>540</v>
      </c>
      <c r="C124" s="5">
        <v>11083</v>
      </c>
      <c r="D124" s="5">
        <v>237</v>
      </c>
      <c r="E124" s="5">
        <v>6950</v>
      </c>
      <c r="F124" s="10"/>
    </row>
    <row r="125" spans="1:6" ht="16.5" x14ac:dyDescent="0.3">
      <c r="A125" s="4" t="s">
        <v>162</v>
      </c>
      <c r="B125" s="5">
        <v>46</v>
      </c>
      <c r="C125" s="5">
        <v>10627</v>
      </c>
      <c r="D125" s="5">
        <v>61</v>
      </c>
      <c r="E125" s="5">
        <v>17965</v>
      </c>
      <c r="F125" s="10"/>
    </row>
    <row r="126" spans="1:6" ht="16.5" x14ac:dyDescent="0.3">
      <c r="A126" s="4" t="s">
        <v>178</v>
      </c>
      <c r="B126" s="5">
        <v>98</v>
      </c>
      <c r="C126" s="5">
        <v>9648</v>
      </c>
      <c r="D126" s="5">
        <v>150</v>
      </c>
      <c r="E126" s="5">
        <v>16776</v>
      </c>
      <c r="F126" s="10"/>
    </row>
    <row r="127" spans="1:6" ht="16.5" x14ac:dyDescent="0.3">
      <c r="A127" s="4" t="s">
        <v>185</v>
      </c>
      <c r="B127" s="5">
        <v>93</v>
      </c>
      <c r="C127" s="5">
        <v>9297</v>
      </c>
      <c r="D127" s="5">
        <v>229</v>
      </c>
      <c r="E127" s="5">
        <v>9917</v>
      </c>
      <c r="F127" s="10"/>
    </row>
    <row r="128" spans="1:6" ht="16.5" x14ac:dyDescent="0.3">
      <c r="A128" s="4" t="s">
        <v>142</v>
      </c>
      <c r="B128" s="5">
        <v>2</v>
      </c>
      <c r="C128" s="5">
        <v>8176</v>
      </c>
      <c r="D128" s="5">
        <v>3</v>
      </c>
      <c r="E128" s="5">
        <v>4152</v>
      </c>
      <c r="F128" s="10"/>
    </row>
    <row r="129" spans="1:6" ht="16.5" x14ac:dyDescent="0.3">
      <c r="A129" s="4" t="s">
        <v>161</v>
      </c>
      <c r="B129" s="5">
        <v>11</v>
      </c>
      <c r="C129" s="5">
        <v>7027</v>
      </c>
      <c r="D129" s="5">
        <v>9</v>
      </c>
      <c r="E129" s="5">
        <v>6457</v>
      </c>
      <c r="F129" s="10"/>
    </row>
    <row r="130" spans="1:6" ht="16.5" x14ac:dyDescent="0.3">
      <c r="A130" s="4" t="s">
        <v>181</v>
      </c>
      <c r="B130" s="5">
        <v>5</v>
      </c>
      <c r="C130" s="5">
        <v>6382</v>
      </c>
      <c r="D130" s="5">
        <v>7</v>
      </c>
      <c r="E130" s="5">
        <v>4924</v>
      </c>
      <c r="F130" s="10"/>
    </row>
    <row r="131" spans="1:6" ht="16.5" x14ac:dyDescent="0.3">
      <c r="A131" s="4" t="s">
        <v>149</v>
      </c>
      <c r="B131" s="5">
        <v>18</v>
      </c>
      <c r="C131" s="5">
        <v>6283</v>
      </c>
      <c r="D131" s="5">
        <v>4</v>
      </c>
      <c r="E131" s="5">
        <v>1463</v>
      </c>
      <c r="F131" s="10"/>
    </row>
    <row r="132" spans="1:6" ht="16.5" x14ac:dyDescent="0.3">
      <c r="A132" s="4" t="s">
        <v>180</v>
      </c>
      <c r="B132" s="5">
        <v>15</v>
      </c>
      <c r="C132" s="5">
        <v>5614</v>
      </c>
      <c r="D132" s="5">
        <v>15</v>
      </c>
      <c r="E132" s="5">
        <v>5923</v>
      </c>
      <c r="F132" s="10"/>
    </row>
    <row r="133" spans="1:6" ht="16.5" x14ac:dyDescent="0.3">
      <c r="A133" s="4" t="s">
        <v>150</v>
      </c>
      <c r="B133" s="5">
        <v>60</v>
      </c>
      <c r="C133" s="5">
        <v>5417</v>
      </c>
      <c r="D133" s="5">
        <v>43</v>
      </c>
      <c r="E133" s="5">
        <v>4699</v>
      </c>
      <c r="F133" s="10"/>
    </row>
    <row r="134" spans="1:6" ht="16.5" x14ac:dyDescent="0.3">
      <c r="A134" s="4" t="s">
        <v>163</v>
      </c>
      <c r="B134" s="5">
        <v>43</v>
      </c>
      <c r="C134" s="5">
        <v>5229</v>
      </c>
      <c r="D134" s="5">
        <v>21</v>
      </c>
      <c r="E134" s="5">
        <v>1117</v>
      </c>
      <c r="F134" s="10"/>
    </row>
    <row r="135" spans="1:6" ht="16.5" x14ac:dyDescent="0.3">
      <c r="A135" s="4" t="s">
        <v>173</v>
      </c>
      <c r="B135" s="5">
        <v>49</v>
      </c>
      <c r="C135" s="5">
        <v>5144</v>
      </c>
      <c r="D135" s="5">
        <v>60</v>
      </c>
      <c r="E135" s="5">
        <v>8210</v>
      </c>
      <c r="F135" s="10"/>
    </row>
    <row r="136" spans="1:6" ht="16.5" x14ac:dyDescent="0.3">
      <c r="A136" s="4" t="s">
        <v>165</v>
      </c>
      <c r="B136" s="5">
        <v>3</v>
      </c>
      <c r="C136" s="5">
        <v>4906</v>
      </c>
      <c r="D136" s="5">
        <v>6</v>
      </c>
      <c r="E136" s="5">
        <v>7257</v>
      </c>
      <c r="F136" s="10"/>
    </row>
    <row r="137" spans="1:6" ht="16.5" x14ac:dyDescent="0.3">
      <c r="A137" s="4" t="s">
        <v>169</v>
      </c>
      <c r="B137" s="5">
        <v>203</v>
      </c>
      <c r="C137" s="5">
        <v>4864</v>
      </c>
      <c r="D137" s="5">
        <v>148</v>
      </c>
      <c r="E137" s="5">
        <v>7502</v>
      </c>
      <c r="F137" s="10"/>
    </row>
    <row r="138" spans="1:6" ht="16.5" x14ac:dyDescent="0.3">
      <c r="A138" s="4" t="s">
        <v>187</v>
      </c>
      <c r="B138" s="5">
        <f>B107-SUM(B108:B137)</f>
        <v>549</v>
      </c>
      <c r="C138" s="5">
        <f>C107-SUM(C108:C137)</f>
        <v>36377</v>
      </c>
      <c r="D138" s="5">
        <f>D107-SUM(D108:D137)</f>
        <v>1271</v>
      </c>
      <c r="E138" s="5">
        <f>E107-SUM(E108:E137)</f>
        <v>109472</v>
      </c>
      <c r="F138" s="10"/>
    </row>
    <row r="139" spans="1:6" x14ac:dyDescent="0.25">
      <c r="A139" s="2" t="s">
        <v>188</v>
      </c>
      <c r="B139" s="3">
        <v>86267</v>
      </c>
      <c r="C139" s="3">
        <v>7685267</v>
      </c>
      <c r="D139" s="3">
        <v>74989</v>
      </c>
      <c r="E139" s="3">
        <v>6905121</v>
      </c>
      <c r="F139" s="10"/>
    </row>
    <row r="140" spans="1:6" ht="16.5" x14ac:dyDescent="0.3">
      <c r="A140" s="4" t="s">
        <v>222</v>
      </c>
      <c r="B140" s="5">
        <v>24281</v>
      </c>
      <c r="C140" s="5">
        <v>2544543</v>
      </c>
      <c r="D140" s="5">
        <v>25839</v>
      </c>
      <c r="E140" s="5">
        <v>2191602</v>
      </c>
      <c r="F140" s="10"/>
    </row>
    <row r="141" spans="1:6" ht="16.5" x14ac:dyDescent="0.3">
      <c r="A141" s="4" t="s">
        <v>220</v>
      </c>
      <c r="B141" s="5">
        <v>6339</v>
      </c>
      <c r="C141" s="5">
        <v>1817679</v>
      </c>
      <c r="D141" s="5">
        <v>5658</v>
      </c>
      <c r="E141" s="5">
        <v>1529772</v>
      </c>
      <c r="F141" s="10"/>
    </row>
    <row r="142" spans="1:6" ht="16.5" x14ac:dyDescent="0.3">
      <c r="A142" s="4" t="s">
        <v>206</v>
      </c>
      <c r="B142" s="5">
        <v>16130</v>
      </c>
      <c r="C142" s="5">
        <v>908094</v>
      </c>
      <c r="D142" s="5">
        <v>13894</v>
      </c>
      <c r="E142" s="5">
        <v>866322</v>
      </c>
      <c r="F142" s="10"/>
    </row>
    <row r="143" spans="1:6" ht="16.5" x14ac:dyDescent="0.3">
      <c r="A143" s="4" t="s">
        <v>221</v>
      </c>
      <c r="B143" s="5">
        <v>3815</v>
      </c>
      <c r="C143" s="5">
        <v>619413</v>
      </c>
      <c r="D143" s="5">
        <v>3657</v>
      </c>
      <c r="E143" s="5">
        <v>526133</v>
      </c>
      <c r="F143" s="10"/>
    </row>
    <row r="144" spans="1:6" ht="16.5" x14ac:dyDescent="0.3">
      <c r="A144" s="4" t="s">
        <v>214</v>
      </c>
      <c r="B144" s="5">
        <v>1894</v>
      </c>
      <c r="C144" s="5">
        <v>228786</v>
      </c>
      <c r="D144" s="5">
        <v>2624</v>
      </c>
      <c r="E144" s="5">
        <v>367634</v>
      </c>
      <c r="F144" s="10"/>
    </row>
    <row r="145" spans="1:6" ht="16.5" x14ac:dyDescent="0.3">
      <c r="A145" s="4" t="s">
        <v>195</v>
      </c>
      <c r="B145" s="5">
        <v>1272</v>
      </c>
      <c r="C145" s="5">
        <v>222058</v>
      </c>
      <c r="D145" s="5">
        <v>1262</v>
      </c>
      <c r="E145" s="5">
        <v>232761</v>
      </c>
      <c r="F145" s="10"/>
    </row>
    <row r="146" spans="1:6" ht="16.5" x14ac:dyDescent="0.3">
      <c r="A146" s="4" t="s">
        <v>192</v>
      </c>
      <c r="B146" s="5">
        <v>1144</v>
      </c>
      <c r="C146" s="5">
        <v>188378</v>
      </c>
      <c r="D146" s="5">
        <v>1105</v>
      </c>
      <c r="E146" s="5">
        <v>233785</v>
      </c>
      <c r="F146" s="10"/>
    </row>
    <row r="147" spans="1:6" ht="16.5" x14ac:dyDescent="0.3">
      <c r="A147" s="4" t="s">
        <v>191</v>
      </c>
      <c r="B147" s="5">
        <v>668</v>
      </c>
      <c r="C147" s="5">
        <v>168847</v>
      </c>
      <c r="D147" s="5">
        <v>674</v>
      </c>
      <c r="E147" s="5">
        <v>165036</v>
      </c>
      <c r="F147" s="10"/>
    </row>
    <row r="148" spans="1:6" ht="16.5" x14ac:dyDescent="0.3">
      <c r="A148" s="4" t="s">
        <v>203</v>
      </c>
      <c r="B148" s="5">
        <v>2758</v>
      </c>
      <c r="C148" s="5">
        <v>138885</v>
      </c>
      <c r="D148" s="5">
        <v>2963</v>
      </c>
      <c r="E148" s="5">
        <v>175382</v>
      </c>
      <c r="F148" s="10"/>
    </row>
    <row r="149" spans="1:6" ht="16.5" x14ac:dyDescent="0.3">
      <c r="A149" s="4" t="s">
        <v>202</v>
      </c>
      <c r="B149" s="5">
        <v>4611</v>
      </c>
      <c r="C149" s="5">
        <v>96856</v>
      </c>
      <c r="D149" s="5">
        <v>4802</v>
      </c>
      <c r="E149" s="5">
        <v>95398</v>
      </c>
      <c r="F149" s="10"/>
    </row>
    <row r="150" spans="1:6" ht="16.5" x14ac:dyDescent="0.3">
      <c r="A150" s="4" t="s">
        <v>199</v>
      </c>
      <c r="B150" s="5">
        <v>434</v>
      </c>
      <c r="C150" s="5">
        <v>83977</v>
      </c>
      <c r="D150" s="5">
        <v>394</v>
      </c>
      <c r="E150" s="5">
        <v>89640</v>
      </c>
      <c r="F150" s="10"/>
    </row>
    <row r="151" spans="1:6" ht="16.5" x14ac:dyDescent="0.3">
      <c r="A151" s="4" t="s">
        <v>190</v>
      </c>
      <c r="B151" s="5">
        <v>858</v>
      </c>
      <c r="C151" s="5">
        <v>70179</v>
      </c>
      <c r="D151" s="5">
        <v>715</v>
      </c>
      <c r="E151" s="5">
        <v>80680</v>
      </c>
      <c r="F151" s="10"/>
    </row>
    <row r="152" spans="1:6" ht="16.5" x14ac:dyDescent="0.3">
      <c r="A152" s="4" t="s">
        <v>219</v>
      </c>
      <c r="B152" s="5">
        <v>2850</v>
      </c>
      <c r="C152" s="5">
        <v>48020</v>
      </c>
      <c r="D152" s="5">
        <v>4663</v>
      </c>
      <c r="E152" s="5">
        <v>74532</v>
      </c>
      <c r="F152" s="10"/>
    </row>
    <row r="153" spans="1:6" ht="16.5" x14ac:dyDescent="0.3">
      <c r="A153" s="4" t="s">
        <v>212</v>
      </c>
      <c r="B153" s="5">
        <v>108</v>
      </c>
      <c r="C153" s="5">
        <v>46344</v>
      </c>
      <c r="D153" s="5">
        <v>114</v>
      </c>
      <c r="E153" s="5">
        <v>33749</v>
      </c>
      <c r="F153" s="10"/>
    </row>
    <row r="154" spans="1:6" ht="16.5" x14ac:dyDescent="0.3">
      <c r="A154" s="4" t="s">
        <v>205</v>
      </c>
      <c r="B154" s="5">
        <v>2936</v>
      </c>
      <c r="C154" s="5">
        <v>37337</v>
      </c>
      <c r="D154" s="5">
        <v>1600</v>
      </c>
      <c r="E154" s="5">
        <v>20337</v>
      </c>
      <c r="F154" s="10"/>
    </row>
    <row r="155" spans="1:6" ht="16.5" x14ac:dyDescent="0.3">
      <c r="A155" s="4" t="s">
        <v>216</v>
      </c>
      <c r="B155" s="5">
        <v>441</v>
      </c>
      <c r="C155" s="5">
        <v>31893</v>
      </c>
      <c r="D155" s="5">
        <v>246</v>
      </c>
      <c r="E155" s="5">
        <v>18478</v>
      </c>
      <c r="F155" s="10"/>
    </row>
    <row r="156" spans="1:6" ht="16.5" x14ac:dyDescent="0.3">
      <c r="A156" s="4" t="s">
        <v>201</v>
      </c>
      <c r="B156" s="5">
        <v>559</v>
      </c>
      <c r="C156" s="5">
        <v>25750</v>
      </c>
      <c r="D156" s="5">
        <v>745</v>
      </c>
      <c r="E156" s="5">
        <v>24125</v>
      </c>
      <c r="F156" s="10"/>
    </row>
    <row r="157" spans="1:6" ht="16.5" x14ac:dyDescent="0.3">
      <c r="A157" s="4" t="s">
        <v>210</v>
      </c>
      <c r="B157" s="5">
        <v>315</v>
      </c>
      <c r="C157" s="5">
        <v>24139</v>
      </c>
      <c r="D157" s="5">
        <v>466</v>
      </c>
      <c r="E157" s="5">
        <v>23469</v>
      </c>
      <c r="F157" s="10"/>
    </row>
    <row r="158" spans="1:6" ht="16.5" x14ac:dyDescent="0.3">
      <c r="A158" s="4" t="s">
        <v>217</v>
      </c>
      <c r="B158" s="5">
        <v>329</v>
      </c>
      <c r="C158" s="5">
        <v>23812</v>
      </c>
      <c r="D158" s="5">
        <v>268</v>
      </c>
      <c r="E158" s="5">
        <v>16664</v>
      </c>
      <c r="F158" s="10"/>
    </row>
    <row r="159" spans="1:6" ht="16.5" x14ac:dyDescent="0.3">
      <c r="A159" s="4" t="s">
        <v>209</v>
      </c>
      <c r="B159" s="5">
        <v>529</v>
      </c>
      <c r="C159" s="5">
        <v>21716</v>
      </c>
      <c r="D159" s="5">
        <v>759</v>
      </c>
      <c r="E159" s="5">
        <v>30160</v>
      </c>
      <c r="F159" s="10"/>
    </row>
    <row r="160" spans="1:6" ht="16.5" x14ac:dyDescent="0.3">
      <c r="A160" s="4" t="s">
        <v>213</v>
      </c>
      <c r="B160" s="5">
        <v>1228</v>
      </c>
      <c r="C160" s="5">
        <v>14438</v>
      </c>
      <c r="D160" s="5">
        <v>1271</v>
      </c>
      <c r="E160" s="5">
        <v>11871</v>
      </c>
      <c r="F160" s="10"/>
    </row>
    <row r="161" spans="1:6" ht="16.5" x14ac:dyDescent="0.3">
      <c r="A161" s="4" t="s">
        <v>198</v>
      </c>
      <c r="B161" s="5">
        <v>100</v>
      </c>
      <c r="C161" s="5">
        <v>13057</v>
      </c>
      <c r="D161" s="5">
        <v>19</v>
      </c>
      <c r="E161" s="5">
        <v>1699</v>
      </c>
      <c r="F161" s="10"/>
    </row>
    <row r="162" spans="1:6" ht="16.5" x14ac:dyDescent="0.3">
      <c r="A162" s="4" t="s">
        <v>197</v>
      </c>
      <c r="B162" s="5">
        <v>133</v>
      </c>
      <c r="C162" s="5">
        <v>9959</v>
      </c>
      <c r="D162" s="5">
        <v>113</v>
      </c>
      <c r="E162" s="5">
        <v>7477</v>
      </c>
      <c r="F162" s="10"/>
    </row>
    <row r="163" spans="1:6" ht="16.5" x14ac:dyDescent="0.3">
      <c r="A163" s="4" t="s">
        <v>196</v>
      </c>
      <c r="B163" s="5">
        <v>81</v>
      </c>
      <c r="C163" s="5">
        <v>9951</v>
      </c>
      <c r="D163" s="5">
        <v>46</v>
      </c>
      <c r="E163" s="5">
        <v>6008</v>
      </c>
      <c r="F163" s="10"/>
    </row>
    <row r="164" spans="1:6" ht="16.5" x14ac:dyDescent="0.3">
      <c r="A164" s="4" t="s">
        <v>211</v>
      </c>
      <c r="B164" s="5">
        <v>132</v>
      </c>
      <c r="C164" s="5">
        <v>9284</v>
      </c>
      <c r="D164" s="5">
        <v>29</v>
      </c>
      <c r="E164" s="5">
        <v>1725</v>
      </c>
      <c r="F164" s="10"/>
    </row>
    <row r="165" spans="1:6" ht="16.5" x14ac:dyDescent="0.3">
      <c r="A165" s="4" t="s">
        <v>215</v>
      </c>
      <c r="B165" s="5">
        <v>99</v>
      </c>
      <c r="C165" s="5">
        <v>9143</v>
      </c>
      <c r="D165" s="5">
        <v>46</v>
      </c>
      <c r="E165" s="5">
        <v>3989</v>
      </c>
      <c r="F165" s="10"/>
    </row>
    <row r="166" spans="1:6" ht="16.5" x14ac:dyDescent="0.3">
      <c r="A166" s="4" t="s">
        <v>207</v>
      </c>
      <c r="B166" s="5">
        <v>287</v>
      </c>
      <c r="C166" s="5">
        <v>8694</v>
      </c>
      <c r="D166" s="5">
        <v>274</v>
      </c>
      <c r="E166" s="5">
        <v>9160</v>
      </c>
      <c r="F166" s="10"/>
    </row>
    <row r="167" spans="1:6" ht="16.5" x14ac:dyDescent="0.3">
      <c r="A167" s="4" t="s">
        <v>204</v>
      </c>
      <c r="B167" s="5">
        <v>75</v>
      </c>
      <c r="C167" s="5">
        <v>6907</v>
      </c>
      <c r="D167" s="5">
        <v>50</v>
      </c>
      <c r="E167" s="5">
        <v>3451</v>
      </c>
      <c r="F167" s="10"/>
    </row>
    <row r="168" spans="1:6" ht="16.5" x14ac:dyDescent="0.3">
      <c r="A168" s="4" t="s">
        <v>189</v>
      </c>
      <c r="B168" s="5">
        <v>3</v>
      </c>
      <c r="C168" s="5">
        <v>6587</v>
      </c>
      <c r="D168" s="5">
        <v>3</v>
      </c>
      <c r="E168" s="5">
        <v>4730</v>
      </c>
      <c r="F168" s="10"/>
    </row>
    <row r="169" spans="1:6" ht="16.5" x14ac:dyDescent="0.3">
      <c r="A169" s="4" t="s">
        <v>223</v>
      </c>
      <c r="B169" s="5">
        <f>B139-SUM(B140:B168)</f>
        <v>11858</v>
      </c>
      <c r="C169" s="5">
        <f t="shared" ref="C169:E169" si="2">C139-SUM(C140:C168)</f>
        <v>250541</v>
      </c>
      <c r="D169" s="5">
        <f t="shared" si="2"/>
        <v>690</v>
      </c>
      <c r="E169" s="5">
        <f t="shared" si="2"/>
        <v>59352</v>
      </c>
      <c r="F169" s="10"/>
    </row>
    <row r="170" spans="1:6" x14ac:dyDescent="0.25">
      <c r="A170" s="2" t="s">
        <v>224</v>
      </c>
      <c r="B170" s="3">
        <v>0</v>
      </c>
      <c r="C170" s="3">
        <v>8002</v>
      </c>
      <c r="D170" s="3">
        <v>0</v>
      </c>
      <c r="E170" s="3">
        <v>29738</v>
      </c>
      <c r="F170" s="10"/>
    </row>
    <row r="171" spans="1:6" ht="16.5" x14ac:dyDescent="0.25">
      <c r="A171" s="6" t="s">
        <v>231</v>
      </c>
      <c r="B171" s="7">
        <v>2446123</v>
      </c>
      <c r="C171" s="7">
        <v>30645163</v>
      </c>
      <c r="D171" s="7">
        <v>2392449</v>
      </c>
      <c r="E171" s="7">
        <v>24916472</v>
      </c>
      <c r="F171" s="10"/>
    </row>
    <row r="172" spans="1:6" ht="15.75" x14ac:dyDescent="0.25">
      <c r="A172" s="8" t="s">
        <v>232</v>
      </c>
      <c r="B172" s="9"/>
      <c r="C172" s="9"/>
      <c r="D172" s="9"/>
      <c r="E172" s="9"/>
      <c r="F172" s="10"/>
    </row>
    <row r="173" spans="1:6" x14ac:dyDescent="0.25">
      <c r="B173" s="10"/>
      <c r="C173" s="10"/>
      <c r="D173" s="10"/>
      <c r="E173" s="10"/>
    </row>
    <row r="175" spans="1:6" x14ac:dyDescent="0.25">
      <c r="B175" s="10"/>
      <c r="C175" s="10"/>
      <c r="D175" s="10"/>
      <c r="E175" s="10"/>
    </row>
  </sheetData>
  <mergeCells count="4">
    <mergeCell ref="A2:E3"/>
    <mergeCell ref="A5:A7"/>
    <mergeCell ref="B5:C5"/>
    <mergeCell ref="D5:E5"/>
  </mergeCells>
  <pageMargins left="0.7" right="0.7" top="0.75" bottom="0.75" header="0.3" footer="0.3"/>
  <ignoredErrors>
    <ignoredError sqref="C7:E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Importations</vt:lpstr>
      <vt:lpstr>Exportations</vt:lpstr>
    </vt:vector>
  </TitlesOfParts>
  <Company>OC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ZEJLI Hajiba</dc:creator>
  <cp:lastModifiedBy>ZEJLI Hajiba</cp:lastModifiedBy>
  <dcterms:created xsi:type="dcterms:W3CDTF">2022-02-03T13:38:05Z</dcterms:created>
  <dcterms:modified xsi:type="dcterms:W3CDTF">2022-03-14T11:22:13Z</dcterms:modified>
</cp:coreProperties>
</file>