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M:\VDI\Mise à jour du site\02-01-2026\"/>
    </mc:Choice>
  </mc:AlternateContent>
  <xr:revisionPtr revIDLastSave="0" documentId="13_ncr:1_{F854F275-050E-48A8-94BA-94F12EA49C7C}" xr6:coauthVersionLast="36" xr6:coauthVersionMax="36" xr10:uidLastSave="{00000000-0000-0000-0000-000000000000}"/>
  <bookViews>
    <workbookView xWindow="0" yWindow="0" windowWidth="23040" windowHeight="9300" xr2:uid="{00000000-000D-0000-FFFF-FFFF00000000}"/>
  </bookViews>
  <sheets>
    <sheet name="Exp_Eco_Num_Outsourcing" sheetId="4" r:id="rId1"/>
    <sheet name="Metadata" sheetId="3" r:id="rId2"/>
    <sheet name="Série Offshoring 2013-2023" sheetId="2" r:id="rId3"/>
  </sheets>
  <definedNames>
    <definedName name="_xlnm.Print_Titles" localSheetId="0">Exp_Eco_Num_Outsourcing!$1:$5</definedName>
    <definedName name="_xlnm.Print_Titles" localSheetId="2">'Série Offshoring 2013-2023'!$1:$6</definedName>
    <definedName name="_xlnm.Print_Area" localSheetId="0">Exp_Eco_Num_Outsourcing!$A$1:$J$21</definedName>
    <definedName name="_xlnm.Print_Area" localSheetId="2">'Série Offshoring 2013-2023'!$A$1:$J$72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4" l="1"/>
  <c r="J25" i="4"/>
  <c r="J24" i="4"/>
  <c r="J23" i="4"/>
  <c r="J22" i="4"/>
  <c r="H21" i="4"/>
  <c r="G21" i="4"/>
  <c r="F21" i="4"/>
  <c r="E21" i="4"/>
  <c r="J21" i="4" l="1"/>
  <c r="J19" i="4"/>
  <c r="J18" i="4"/>
  <c r="J17" i="4"/>
  <c r="J16" i="4"/>
  <c r="J15" i="4"/>
  <c r="H14" i="4"/>
  <c r="G14" i="4"/>
  <c r="F14" i="4"/>
  <c r="E14" i="4"/>
  <c r="J12" i="4"/>
  <c r="J11" i="4"/>
  <c r="J10" i="4"/>
  <c r="J9" i="4"/>
  <c r="J8" i="4"/>
  <c r="H7" i="4"/>
  <c r="G7" i="4"/>
  <c r="F7" i="4"/>
  <c r="E7" i="4"/>
  <c r="J14" i="4" l="1"/>
  <c r="J7" i="4"/>
  <c r="J72" i="2"/>
  <c r="J71" i="2"/>
  <c r="J70" i="2"/>
  <c r="J69" i="2"/>
  <c r="J68" i="2"/>
  <c r="H67" i="2"/>
  <c r="G67" i="2"/>
  <c r="F67" i="2"/>
  <c r="E67" i="2"/>
  <c r="J67" i="2" l="1"/>
  <c r="J65" i="2"/>
  <c r="J64" i="2"/>
  <c r="J63" i="2"/>
  <c r="J62" i="2"/>
  <c r="J61" i="2"/>
  <c r="H60" i="2"/>
  <c r="G60" i="2"/>
  <c r="F60" i="2"/>
  <c r="E60" i="2"/>
  <c r="J60" i="2" l="1"/>
  <c r="J58" i="2"/>
  <c r="J57" i="2"/>
  <c r="J56" i="2"/>
  <c r="J55" i="2"/>
  <c r="J54" i="2"/>
  <c r="H53" i="2"/>
  <c r="G53" i="2"/>
  <c r="F53" i="2"/>
  <c r="E53" i="2"/>
  <c r="J53" i="2" l="1"/>
  <c r="J51" i="2"/>
  <c r="J50" i="2"/>
  <c r="J49" i="2"/>
  <c r="J48" i="2"/>
  <c r="J47" i="2"/>
  <c r="J46" i="2" l="1"/>
  <c r="H46" i="2"/>
  <c r="G46" i="2"/>
  <c r="F46" i="2"/>
  <c r="E46" i="2"/>
  <c r="J37" i="2"/>
  <c r="J36" i="2"/>
  <c r="J35" i="2"/>
  <c r="J34" i="2"/>
  <c r="J33" i="2"/>
  <c r="H32" i="2"/>
  <c r="G32" i="2"/>
  <c r="F32" i="2"/>
  <c r="E32" i="2"/>
  <c r="J32" i="2" l="1"/>
  <c r="J15" i="2" l="1"/>
  <c r="J14" i="2"/>
  <c r="J13" i="2"/>
  <c r="H12" i="2"/>
  <c r="G12" i="2"/>
  <c r="F12" i="2"/>
  <c r="E12" i="2"/>
  <c r="J10" i="2"/>
  <c r="J9" i="2"/>
  <c r="J8" i="2"/>
  <c r="H7" i="2"/>
  <c r="G7" i="2"/>
  <c r="F7" i="2"/>
  <c r="E7" i="2"/>
  <c r="J25" i="2"/>
  <c r="J24" i="2"/>
  <c r="J23" i="2"/>
  <c r="H22" i="2"/>
  <c r="G22" i="2"/>
  <c r="F22" i="2"/>
  <c r="E22" i="2"/>
  <c r="J20" i="2"/>
  <c r="J19" i="2"/>
  <c r="J18" i="2"/>
  <c r="H17" i="2"/>
  <c r="G17" i="2"/>
  <c r="F17" i="2"/>
  <c r="E17" i="2"/>
  <c r="J30" i="2"/>
  <c r="J29" i="2"/>
  <c r="J28" i="2"/>
  <c r="H27" i="2"/>
  <c r="G27" i="2"/>
  <c r="F27" i="2"/>
  <c r="E27" i="2"/>
  <c r="J42" i="2"/>
  <c r="J43" i="2"/>
  <c r="J44" i="2"/>
  <c r="J41" i="2"/>
  <c r="J40" i="2"/>
  <c r="H39" i="2"/>
  <c r="G39" i="2"/>
  <c r="F39" i="2"/>
  <c r="E39" i="2"/>
  <c r="J22" i="2" l="1"/>
  <c r="J17" i="2"/>
  <c r="J12" i="2"/>
  <c r="J7" i="2"/>
  <c r="J27" i="2"/>
  <c r="J39" i="2"/>
</calcChain>
</file>

<file path=xl/sharedStrings.xml><?xml version="1.0" encoding="utf-8"?>
<sst xmlns="http://schemas.openxmlformats.org/spreadsheetml/2006/main" count="145" uniqueCount="38">
  <si>
    <t>BPO des Captifs</t>
  </si>
  <si>
    <t>Centres d'Appels et BPO des Outsourceurs</t>
  </si>
  <si>
    <t>ITO</t>
  </si>
  <si>
    <t>Trimestre 1</t>
  </si>
  <si>
    <t>Trimestre 2</t>
  </si>
  <si>
    <t>Trimestre 3</t>
  </si>
  <si>
    <t>Trimestre 4</t>
  </si>
  <si>
    <t>En millions de dirhams</t>
  </si>
  <si>
    <t>CRM</t>
  </si>
  <si>
    <t>BPO</t>
  </si>
  <si>
    <t>ESO</t>
  </si>
  <si>
    <t>KPO</t>
  </si>
  <si>
    <t>Année</t>
  </si>
  <si>
    <t>Customer Relationship Management</t>
  </si>
  <si>
    <t>Information Technology Outsourcing</t>
  </si>
  <si>
    <t>Business Process Outsourcing</t>
  </si>
  <si>
    <t>Engineering Services Outsourcing</t>
  </si>
  <si>
    <t>Knowledge Process Outsourcing</t>
  </si>
  <si>
    <t>Total des écosysytèmes</t>
  </si>
  <si>
    <t>Total des ségments</t>
  </si>
  <si>
    <t>Total</t>
  </si>
  <si>
    <t>Périodes</t>
  </si>
  <si>
    <t>EVOLUTION DES RECETTES DU SECTEUR DE L'OFFSHORING 2013-2023</t>
  </si>
  <si>
    <t>2024 (*)</t>
  </si>
  <si>
    <t>(*) Données provisoires</t>
  </si>
  <si>
    <r>
      <rPr>
        <b/>
        <u/>
        <sz val="11"/>
        <color theme="1"/>
        <rFont val="Calibri"/>
        <family val="2"/>
        <scheme val="minor"/>
      </rPr>
      <t>Concepts et définitions</t>
    </r>
    <r>
      <rPr>
        <b/>
        <sz val="11"/>
        <color theme="1"/>
        <rFont val="Calibri"/>
        <family val="2"/>
        <scheme val="minor"/>
      </rPr>
      <t xml:space="preserve"> :</t>
    </r>
  </si>
  <si>
    <r>
      <t>L’</t>
    </r>
    <r>
      <rPr>
        <b/>
        <sz val="11"/>
        <color theme="1"/>
        <rFont val="Calibri"/>
        <family val="2"/>
        <scheme val="minor"/>
      </rPr>
      <t>Outsourcing</t>
    </r>
    <r>
      <rPr>
        <sz val="11"/>
        <color theme="1"/>
        <rFont val="Calibri"/>
        <family val="2"/>
        <scheme val="minor"/>
      </rPr>
      <t xml:space="preserve"> désigne l’externalisation des prestations de services par certaines entreprises vers des pays qui détiennent un savoir-faire très pointu, permettant à ces entreprises de se focaliser sur leur activités principales et de gagner en terme de flexibilité.</t>
    </r>
  </si>
  <si>
    <t>Les prestations de ce secteur se divisent en cinq écosystèmes :</t>
  </si>
  <si>
    <r>
      <t xml:space="preserve">1.      </t>
    </r>
    <r>
      <rPr>
        <b/>
        <sz val="11"/>
        <color theme="1"/>
        <rFont val="Calibri"/>
        <family val="2"/>
        <scheme val="minor"/>
      </rPr>
      <t>CRM </t>
    </r>
    <r>
      <rPr>
        <sz val="11"/>
        <color theme="1"/>
        <rFont val="Calibri"/>
        <family val="2"/>
        <scheme val="minor"/>
      </rPr>
      <t>: Gestion de la relation client ;</t>
    </r>
  </si>
  <si>
    <r>
      <t xml:space="preserve">2.      </t>
    </r>
    <r>
      <rPr>
        <b/>
        <sz val="11"/>
        <color theme="1"/>
        <rFont val="Calibri"/>
        <family val="2"/>
        <scheme val="minor"/>
      </rPr>
      <t>ITO </t>
    </r>
    <r>
      <rPr>
        <sz val="11"/>
        <color theme="1"/>
        <rFont val="Calibri"/>
        <family val="2"/>
        <scheme val="minor"/>
      </rPr>
      <t>: Externalisation des services informatiques et technologiques ;</t>
    </r>
  </si>
  <si>
    <r>
      <t xml:space="preserve">3.      </t>
    </r>
    <r>
      <rPr>
        <b/>
        <sz val="11"/>
        <color theme="1"/>
        <rFont val="Calibri"/>
        <family val="2"/>
        <scheme val="minor"/>
      </rPr>
      <t>BPO </t>
    </r>
    <r>
      <rPr>
        <sz val="11"/>
        <color theme="1"/>
        <rFont val="Calibri"/>
        <family val="2"/>
        <scheme val="minor"/>
      </rPr>
      <t>: le Business Process Outsourcing :  représente l'externalisation de tout 
          ou partie de l’appareil productif, en vue de produire des biens et services 
          à moindre coût par l’intermédiaire des entités étrangères implémentées 
          au Maroc ;</t>
    </r>
  </si>
  <si>
    <r>
      <t xml:space="preserve">4.      </t>
    </r>
    <r>
      <rPr>
        <b/>
        <sz val="11"/>
        <color theme="1"/>
        <rFont val="Calibri"/>
        <family val="2"/>
        <scheme val="minor"/>
      </rPr>
      <t>ESO </t>
    </r>
    <r>
      <rPr>
        <sz val="11"/>
        <color theme="1"/>
        <rFont val="Calibri"/>
        <family val="2"/>
        <scheme val="minor"/>
      </rPr>
      <t>: Externalisation des services d'ingénierie</t>
    </r>
  </si>
  <si>
    <r>
      <t xml:space="preserve">5.      </t>
    </r>
    <r>
      <rPr>
        <b/>
        <sz val="11"/>
        <color theme="1"/>
        <rFont val="Calibri"/>
        <family val="2"/>
        <scheme val="minor"/>
      </rPr>
      <t>KPO </t>
    </r>
    <r>
      <rPr>
        <sz val="11"/>
        <color theme="1"/>
        <rFont val="Calibri"/>
        <family val="2"/>
        <scheme val="minor"/>
      </rPr>
      <t>: Externalisation des processus de connaissance</t>
    </r>
  </si>
  <si>
    <t>2025 (*)</t>
  </si>
  <si>
    <t xml:space="preserve">Les exportations des services de 
l’Economie Numérique et de l’Outsourcing </t>
  </si>
  <si>
    <r>
      <rPr>
        <b/>
        <sz val="11"/>
        <color theme="1"/>
        <rFont val="Calibri"/>
        <family val="2"/>
        <scheme val="minor"/>
      </rPr>
      <t xml:space="preserve">L'Economie numérique </t>
    </r>
    <r>
      <rPr>
        <sz val="11"/>
        <color theme="1"/>
        <rFont val="Calibri"/>
        <family val="2"/>
        <scheme val="minor"/>
      </rPr>
      <t>désignel'ensemble des activités économiques basées sur les technologies numériques, notamment internet et les réseaux informatiques. Elle englobe la production, la distribution et la consommation de biens et de services numériques, ainsi que les activités traditionnelles transformées par le numérique</t>
    </r>
  </si>
  <si>
    <t>L’Office des Changes produit les données sur le secteur de l’Economie Numérique
 et de l’Outsourcing dans le cadre de l’accompagnement de la stratégie nationale « Digital Morocco 2030 » qui vise la dynamisation de l’économie numérique à travers notamment le développement de l’outsourcing et l’exportation des services numériques.</t>
  </si>
  <si>
    <t>Ces données sont produites sur la base d’une liste des opérateurs identifiés dans ce secteur couvrant les différents écosystèmes. Les données sur les exportations des services de l’Economie Numérique et de l’Outsourcing sont produites à partir
 de l’année 2023 avec une couverture plus large traduisant la dynamique et l’expansion de ce secteur stratégique qui s’ouvre de plus en plus sur les nouveaux métiers digitaux au-delà de la perception restreinte ayant servie à la production de l’ancien indicateur dit du secteur « Offshoring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</si>
</sst>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 _€_-;\-* #,##0\ _€_-;_-* &quot;-&quot;??\ _€_-;_-@_-"/>
    <numFmt numFmtId="165" formatCode="0.0%"/>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8"/>
      <color theme="4" tint="-0.249977111117893"/>
      <name val="Calibri"/>
      <family val="2"/>
      <scheme val="minor"/>
    </font>
    <font>
      <b/>
      <sz val="11"/>
      <color theme="1"/>
      <name val="Calibri"/>
      <family val="2"/>
      <scheme val="minor"/>
    </font>
    <font>
      <b/>
      <u/>
      <sz val="11"/>
      <color theme="1"/>
      <name val="Calibri"/>
      <family val="2"/>
      <scheme val="minor"/>
    </font>
    <font>
      <b/>
      <sz val="12"/>
      <color theme="8" tint="-0.499984740745262"/>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32">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theme="4" tint="-0.24994659260841701"/>
      </right>
      <top style="thin">
        <color theme="4" tint="-0.24994659260841701"/>
      </top>
      <bottom style="thin">
        <color theme="4" tint="-0.24994659260841701"/>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medium">
        <color theme="4" tint="-0.24994659260841701"/>
      </right>
      <top style="thin">
        <color theme="4" tint="-0.24994659260841701"/>
      </top>
      <bottom style="thin">
        <color theme="4" tint="-0.24994659260841701"/>
      </bottom>
      <diagonal/>
    </border>
    <border>
      <left style="medium">
        <color theme="4" tint="-0.24994659260841701"/>
      </left>
      <right style="medium">
        <color theme="4" tint="-0.24994659260841701"/>
      </right>
      <top style="thin">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0" borderId="0" xfId="0" applyFont="1"/>
    <xf numFmtId="0" fontId="0" fillId="0" borderId="0" xfId="0" applyAlignment="1">
      <alignment horizontal="right"/>
    </xf>
    <xf numFmtId="0" fontId="6" fillId="0" borderId="2" xfId="0" applyFont="1" applyBorder="1" applyAlignment="1">
      <alignment horizontal="centerContinuous" vertical="center"/>
    </xf>
    <xf numFmtId="0" fontId="0" fillId="0" borderId="3" xfId="0" applyBorder="1" applyAlignment="1">
      <alignment horizontal="centerContinuous"/>
    </xf>
    <xf numFmtId="0" fontId="2" fillId="0" borderId="3" xfId="0" applyFont="1" applyBorder="1" applyAlignment="1">
      <alignment horizontal="centerContinuous"/>
    </xf>
    <xf numFmtId="0" fontId="0" fillId="0" borderId="4" xfId="0" applyBorder="1" applyAlignment="1">
      <alignment horizontal="centerContinuous"/>
    </xf>
    <xf numFmtId="164" fontId="3" fillId="3" borderId="1" xfId="0" applyNumberFormat="1" applyFont="1" applyFill="1" applyBorder="1" applyAlignment="1">
      <alignment vertical="center"/>
    </xf>
    <xf numFmtId="0" fontId="3" fillId="2" borderId="1" xfId="0" applyFont="1" applyFill="1" applyBorder="1" applyAlignment="1">
      <alignment horizontal="center" vertical="center"/>
    </xf>
    <xf numFmtId="164" fontId="2" fillId="2" borderId="9" xfId="1" applyNumberFormat="1" applyFont="1" applyFill="1" applyBorder="1" applyAlignment="1">
      <alignment horizontal="center" vertical="center"/>
    </xf>
    <xf numFmtId="164" fontId="2" fillId="2" borderId="10" xfId="1" applyNumberFormat="1" applyFont="1" applyFill="1" applyBorder="1" applyAlignment="1">
      <alignment horizontal="center" vertical="center"/>
    </xf>
    <xf numFmtId="164" fontId="3" fillId="3" borderId="9" xfId="0" applyNumberFormat="1" applyFont="1" applyFill="1" applyBorder="1" applyAlignment="1">
      <alignment vertical="center"/>
    </xf>
    <xf numFmtId="164" fontId="3" fillId="3" borderId="10" xfId="0" applyNumberFormat="1" applyFont="1" applyFill="1" applyBorder="1" applyAlignment="1">
      <alignment vertical="center"/>
    </xf>
    <xf numFmtId="164" fontId="5" fillId="0" borderId="12" xfId="1" applyNumberFormat="1" applyFont="1" applyBorder="1" applyAlignment="1">
      <alignment vertical="center"/>
    </xf>
    <xf numFmtId="164" fontId="5" fillId="0" borderId="13" xfId="1" applyNumberFormat="1" applyFont="1" applyBorder="1" applyAlignment="1">
      <alignment vertical="center"/>
    </xf>
    <xf numFmtId="164" fontId="5" fillId="0" borderId="15" xfId="1" applyNumberFormat="1" applyFont="1" applyBorder="1" applyAlignment="1">
      <alignment vertical="center"/>
    </xf>
    <xf numFmtId="164" fontId="5" fillId="0" borderId="16" xfId="1" applyNumberFormat="1" applyFont="1" applyBorder="1" applyAlignment="1">
      <alignment vertical="center"/>
    </xf>
    <xf numFmtId="164" fontId="5" fillId="0" borderId="18" xfId="1" applyNumberFormat="1" applyFont="1" applyBorder="1" applyAlignment="1">
      <alignment vertical="center"/>
    </xf>
    <xf numFmtId="164" fontId="5" fillId="0" borderId="19" xfId="1" applyNumberFormat="1" applyFont="1" applyBorder="1" applyAlignment="1">
      <alignment vertical="center"/>
    </xf>
    <xf numFmtId="164" fontId="3" fillId="0" borderId="20" xfId="0" applyNumberFormat="1" applyFont="1" applyBorder="1" applyAlignment="1">
      <alignment vertical="center"/>
    </xf>
    <xf numFmtId="164" fontId="3" fillId="0" borderId="21" xfId="0" applyNumberFormat="1" applyFont="1" applyBorder="1" applyAlignment="1">
      <alignment vertical="center"/>
    </xf>
    <xf numFmtId="164" fontId="3" fillId="0" borderId="22" xfId="0" applyNumberFormat="1" applyFont="1" applyBorder="1" applyAlignment="1">
      <alignment vertical="center"/>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165" fontId="0" fillId="0" borderId="0" xfId="2" applyNumberFormat="1" applyFont="1"/>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0" xfId="0" applyBorder="1"/>
    <xf numFmtId="0" fontId="0" fillId="0" borderId="0" xfId="0" applyBorder="1" applyAlignment="1">
      <alignment wrapText="1"/>
    </xf>
    <xf numFmtId="0" fontId="7" fillId="0" borderId="0" xfId="0" applyFont="1" applyBorder="1"/>
    <xf numFmtId="0" fontId="0" fillId="0" borderId="29" xfId="0" applyBorder="1"/>
    <xf numFmtId="0" fontId="0" fillId="0" borderId="30" xfId="0" applyBorder="1"/>
    <xf numFmtId="0" fontId="0" fillId="0" borderId="31" xfId="0" applyBorder="1"/>
    <xf numFmtId="0" fontId="9" fillId="0" borderId="0" xfId="0" applyFont="1" applyBorder="1" applyAlignment="1">
      <alignment horizontal="center" wrapText="1"/>
    </xf>
    <xf numFmtId="0" fontId="6" fillId="0" borderId="2" xfId="0" applyFont="1" applyBorder="1" applyAlignment="1">
      <alignment horizontal="centerContinuous" vertical="center" wrapText="1"/>
    </xf>
    <xf numFmtId="0" fontId="0" fillId="0" borderId="0" xfId="0" applyBorder="1" applyAlignment="1">
      <alignment vertical="center" wrapText="1"/>
    </xf>
    <xf numFmtId="164" fontId="0" fillId="0" borderId="0" xfId="0" applyNumberFormat="1"/>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7673-3260-4EEC-BCDB-80A06E7749C3}">
  <dimension ref="A1:S28"/>
  <sheetViews>
    <sheetView showGridLines="0" tabSelected="1" zoomScale="70" zoomScaleNormal="70" workbookViewId="0"/>
  </sheetViews>
  <sheetFormatPr baseColWidth="10" defaultRowHeight="15" x14ac:dyDescent="0.25"/>
  <cols>
    <col min="1" max="1" width="15.7109375" customWidth="1"/>
    <col min="2" max="2" width="1.7109375" customWidth="1"/>
    <col min="3" max="3" width="7.42578125" customWidth="1"/>
    <col min="4" max="4" width="25.7109375" customWidth="1"/>
    <col min="5" max="8" width="15.7109375" customWidth="1"/>
    <col min="9" max="9" width="1.7109375" customWidth="1"/>
    <col min="10" max="10" width="18.7109375" customWidth="1"/>
  </cols>
  <sheetData>
    <row r="1" spans="1:13" ht="51.75" customHeight="1" thickBot="1" x14ac:dyDescent="0.3">
      <c r="A1" s="62" t="s">
        <v>34</v>
      </c>
      <c r="B1" s="4"/>
      <c r="C1" s="4"/>
      <c r="D1" s="5"/>
      <c r="E1" s="4"/>
      <c r="F1" s="5"/>
      <c r="G1" s="5"/>
      <c r="H1" s="5"/>
      <c r="I1" s="4"/>
      <c r="J1" s="6"/>
    </row>
    <row r="2" spans="1:13" ht="15.75" x14ac:dyDescent="0.25">
      <c r="D2" s="1"/>
      <c r="E2" s="1"/>
      <c r="F2" s="1"/>
      <c r="G2" s="1"/>
      <c r="H2" s="1"/>
    </row>
    <row r="3" spans="1:13" x14ac:dyDescent="0.25">
      <c r="J3" s="2" t="s">
        <v>7</v>
      </c>
    </row>
    <row r="4" spans="1:13" ht="15.75" thickBot="1" x14ac:dyDescent="0.3"/>
    <row r="5" spans="1:13" ht="30" customHeight="1" thickBot="1" x14ac:dyDescent="0.3">
      <c r="A5" s="8" t="s">
        <v>12</v>
      </c>
      <c r="C5" s="70" t="s">
        <v>21</v>
      </c>
      <c r="D5" s="71"/>
      <c r="E5" s="9" t="s">
        <v>3</v>
      </c>
      <c r="F5" s="9" t="s">
        <v>4</v>
      </c>
      <c r="G5" s="9" t="s">
        <v>5</v>
      </c>
      <c r="H5" s="10" t="s">
        <v>6</v>
      </c>
      <c r="J5" s="8" t="s">
        <v>20</v>
      </c>
    </row>
    <row r="6" spans="1:13" ht="15.75" thickBot="1" x14ac:dyDescent="0.3"/>
    <row r="7" spans="1:13" ht="30" customHeight="1" thickBot="1" x14ac:dyDescent="0.3">
      <c r="A7" s="65">
        <v>2023</v>
      </c>
      <c r="C7" s="68"/>
      <c r="D7" s="69"/>
      <c r="E7" s="11">
        <f>SUM(E8:E12)</f>
        <v>6446</v>
      </c>
      <c r="F7" s="11">
        <f t="shared" ref="F7:H7" si="0">SUM(F8:F12)</f>
        <v>6486</v>
      </c>
      <c r="G7" s="11">
        <f t="shared" si="0"/>
        <v>6514</v>
      </c>
      <c r="H7" s="12">
        <f t="shared" si="0"/>
        <v>6730</v>
      </c>
      <c r="J7" s="7">
        <f t="shared" ref="J7" si="1">SUM(J8:J12)</f>
        <v>26176</v>
      </c>
    </row>
    <row r="8" spans="1:13" ht="36.6" customHeight="1" thickBot="1" x14ac:dyDescent="0.3">
      <c r="A8" s="66"/>
      <c r="C8" s="25" t="s">
        <v>2</v>
      </c>
      <c r="D8" s="45" t="s">
        <v>14</v>
      </c>
      <c r="E8" s="15">
        <v>2824</v>
      </c>
      <c r="F8" s="15">
        <v>2970</v>
      </c>
      <c r="G8" s="15">
        <v>2599</v>
      </c>
      <c r="H8" s="16">
        <v>2467</v>
      </c>
      <c r="J8" s="19">
        <f>SUM(E8:H8)</f>
        <v>10860</v>
      </c>
    </row>
    <row r="9" spans="1:13" ht="31.5" x14ac:dyDescent="0.25">
      <c r="A9" s="66"/>
      <c r="C9" s="24" t="s">
        <v>8</v>
      </c>
      <c r="D9" s="44" t="s">
        <v>13</v>
      </c>
      <c r="E9" s="13">
        <v>2500</v>
      </c>
      <c r="F9" s="13">
        <v>2271</v>
      </c>
      <c r="G9" s="13">
        <v>2517</v>
      </c>
      <c r="H9" s="14">
        <v>2722</v>
      </c>
      <c r="I9">
        <v>0</v>
      </c>
      <c r="J9" s="20">
        <f t="shared" ref="J9:J12" si="2">SUM(E9:H9)</f>
        <v>10010</v>
      </c>
    </row>
    <row r="10" spans="1:13" ht="31.5" x14ac:dyDescent="0.25">
      <c r="A10" s="66"/>
      <c r="C10" s="25" t="s">
        <v>10</v>
      </c>
      <c r="D10" s="45" t="s">
        <v>16</v>
      </c>
      <c r="E10" s="15">
        <v>713</v>
      </c>
      <c r="F10" s="15">
        <v>733</v>
      </c>
      <c r="G10" s="15">
        <v>858</v>
      </c>
      <c r="H10" s="16">
        <v>928</v>
      </c>
      <c r="J10" s="20">
        <f t="shared" si="2"/>
        <v>3232</v>
      </c>
    </row>
    <row r="11" spans="1:13" ht="31.5" x14ac:dyDescent="0.25">
      <c r="A11" s="66"/>
      <c r="C11" s="25" t="s">
        <v>9</v>
      </c>
      <c r="D11" s="45" t="s">
        <v>15</v>
      </c>
      <c r="E11" s="15">
        <v>389</v>
      </c>
      <c r="F11" s="15">
        <v>494</v>
      </c>
      <c r="G11" s="15">
        <v>524</v>
      </c>
      <c r="H11" s="16">
        <v>589</v>
      </c>
      <c r="J11" s="20">
        <f t="shared" si="2"/>
        <v>1996</v>
      </c>
    </row>
    <row r="12" spans="1:13" ht="38.450000000000003" customHeight="1" thickBot="1" x14ac:dyDescent="0.3">
      <c r="A12" s="67"/>
      <c r="C12" s="26" t="s">
        <v>11</v>
      </c>
      <c r="D12" s="46" t="s">
        <v>17</v>
      </c>
      <c r="E12" s="17">
        <v>20</v>
      </c>
      <c r="F12" s="17">
        <v>18</v>
      </c>
      <c r="G12" s="17">
        <v>16</v>
      </c>
      <c r="H12" s="18">
        <v>24</v>
      </c>
      <c r="J12" s="21">
        <f t="shared" si="2"/>
        <v>78</v>
      </c>
    </row>
    <row r="13" spans="1:13" ht="15.75" thickBot="1" x14ac:dyDescent="0.3"/>
    <row r="14" spans="1:13" ht="30" customHeight="1" thickBot="1" x14ac:dyDescent="0.3">
      <c r="A14" s="65" t="s">
        <v>23</v>
      </c>
      <c r="C14" s="68"/>
      <c r="D14" s="69"/>
      <c r="E14" s="11">
        <f>SUM(E15:E19)</f>
        <v>6368</v>
      </c>
      <c r="F14" s="11">
        <f t="shared" ref="F14:H14" si="3">SUM(F15:F19)</f>
        <v>6560</v>
      </c>
      <c r="G14" s="11">
        <f t="shared" si="3"/>
        <v>7029</v>
      </c>
      <c r="H14" s="12">
        <f t="shared" si="3"/>
        <v>6262</v>
      </c>
      <c r="J14" s="7">
        <f t="shared" ref="J14" si="4">SUM(J15:J19)</f>
        <v>26219</v>
      </c>
      <c r="L14" s="64"/>
      <c r="M14" s="64"/>
    </row>
    <row r="15" spans="1:13" ht="35.450000000000003" customHeight="1" thickBot="1" x14ac:dyDescent="0.3">
      <c r="A15" s="66"/>
      <c r="C15" s="25" t="s">
        <v>2</v>
      </c>
      <c r="D15" s="45" t="s">
        <v>14</v>
      </c>
      <c r="E15" s="15">
        <v>2632</v>
      </c>
      <c r="F15" s="15">
        <v>2637</v>
      </c>
      <c r="G15" s="15">
        <v>2682</v>
      </c>
      <c r="H15" s="16">
        <v>2627</v>
      </c>
      <c r="J15" s="19">
        <f>SUM(E15:H15)</f>
        <v>10578</v>
      </c>
      <c r="K15" s="34"/>
      <c r="L15" s="34"/>
    </row>
    <row r="16" spans="1:13" ht="35.450000000000003" customHeight="1" x14ac:dyDescent="0.25">
      <c r="A16" s="66"/>
      <c r="C16" s="24" t="s">
        <v>8</v>
      </c>
      <c r="D16" s="44" t="s">
        <v>13</v>
      </c>
      <c r="E16" s="13">
        <v>2261</v>
      </c>
      <c r="F16" s="13">
        <v>2539</v>
      </c>
      <c r="G16" s="13">
        <v>2814</v>
      </c>
      <c r="H16" s="14">
        <v>2183</v>
      </c>
      <c r="I16">
        <v>0</v>
      </c>
      <c r="J16" s="20">
        <f t="shared" ref="J16:J19" si="5">SUM(E16:H16)</f>
        <v>9797</v>
      </c>
      <c r="K16" s="34"/>
    </row>
    <row r="17" spans="1:19" ht="35.450000000000003" customHeight="1" x14ac:dyDescent="0.25">
      <c r="A17" s="66"/>
      <c r="C17" s="25" t="s">
        <v>10</v>
      </c>
      <c r="D17" s="45" t="s">
        <v>16</v>
      </c>
      <c r="E17" s="15">
        <v>741</v>
      </c>
      <c r="F17" s="15">
        <v>896</v>
      </c>
      <c r="G17" s="15">
        <v>892</v>
      </c>
      <c r="H17" s="16">
        <v>933</v>
      </c>
      <c r="J17" s="20">
        <f t="shared" si="5"/>
        <v>3462</v>
      </c>
      <c r="K17" s="34"/>
    </row>
    <row r="18" spans="1:19" ht="35.450000000000003" customHeight="1" x14ac:dyDescent="0.25">
      <c r="A18" s="66"/>
      <c r="C18" s="25" t="s">
        <v>9</v>
      </c>
      <c r="D18" s="45" t="s">
        <v>15</v>
      </c>
      <c r="E18" s="15">
        <v>720</v>
      </c>
      <c r="F18" s="15">
        <v>479</v>
      </c>
      <c r="G18" s="15">
        <v>631</v>
      </c>
      <c r="H18" s="16">
        <v>504</v>
      </c>
      <c r="J18" s="20">
        <f t="shared" si="5"/>
        <v>2334</v>
      </c>
      <c r="K18" s="34"/>
      <c r="S18" s="34"/>
    </row>
    <row r="19" spans="1:19" ht="35.450000000000003" customHeight="1" thickBot="1" x14ac:dyDescent="0.3">
      <c r="A19" s="67"/>
      <c r="C19" s="26" t="s">
        <v>11</v>
      </c>
      <c r="D19" s="46" t="s">
        <v>17</v>
      </c>
      <c r="E19" s="17">
        <v>14</v>
      </c>
      <c r="F19" s="17">
        <v>9</v>
      </c>
      <c r="G19" s="17">
        <v>10</v>
      </c>
      <c r="H19" s="18">
        <v>15</v>
      </c>
      <c r="J19" s="21">
        <f t="shared" si="5"/>
        <v>48</v>
      </c>
      <c r="K19" s="34"/>
    </row>
    <row r="20" spans="1:19" ht="15.75" thickBot="1" x14ac:dyDescent="0.3"/>
    <row r="21" spans="1:19" ht="19.5" thickBot="1" x14ac:dyDescent="0.3">
      <c r="A21" s="65" t="s">
        <v>33</v>
      </c>
      <c r="C21" s="68"/>
      <c r="D21" s="69"/>
      <c r="E21" s="11">
        <f>SUM(E22:E26)</f>
        <v>6553</v>
      </c>
      <c r="F21" s="11">
        <f t="shared" ref="F21:H21" si="6">SUM(F22:F26)</f>
        <v>6876</v>
      </c>
      <c r="G21" s="11">
        <f t="shared" si="6"/>
        <v>6718</v>
      </c>
      <c r="H21" s="12">
        <f t="shared" si="6"/>
        <v>0</v>
      </c>
      <c r="J21" s="7">
        <f t="shared" ref="J21" si="7">SUM(J22:J26)</f>
        <v>20147</v>
      </c>
      <c r="M21" s="34"/>
      <c r="N21" s="34"/>
    </row>
    <row r="22" spans="1:19" ht="32.25" thickBot="1" x14ac:dyDescent="0.3">
      <c r="A22" s="66"/>
      <c r="C22" s="25" t="s">
        <v>2</v>
      </c>
      <c r="D22" s="48" t="s">
        <v>14</v>
      </c>
      <c r="E22" s="15">
        <v>2577</v>
      </c>
      <c r="F22" s="15">
        <v>2733</v>
      </c>
      <c r="G22" s="15">
        <v>2426</v>
      </c>
      <c r="H22" s="16"/>
      <c r="J22" s="19">
        <f>SUM(E22:H22)</f>
        <v>7736</v>
      </c>
      <c r="M22" s="34"/>
    </row>
    <row r="23" spans="1:19" ht="31.5" x14ac:dyDescent="0.25">
      <c r="A23" s="66"/>
      <c r="C23" s="24" t="s">
        <v>8</v>
      </c>
      <c r="D23" s="47" t="s">
        <v>13</v>
      </c>
      <c r="E23" s="13">
        <v>2150</v>
      </c>
      <c r="F23" s="13">
        <v>2010</v>
      </c>
      <c r="G23" s="13">
        <v>2073</v>
      </c>
      <c r="H23" s="14"/>
      <c r="I23">
        <v>0</v>
      </c>
      <c r="J23" s="20">
        <f t="shared" ref="J23:J26" si="8">SUM(E23:H23)</f>
        <v>6233</v>
      </c>
    </row>
    <row r="24" spans="1:19" ht="31.5" x14ac:dyDescent="0.25">
      <c r="A24" s="66"/>
      <c r="C24" s="25" t="s">
        <v>10</v>
      </c>
      <c r="D24" s="48" t="s">
        <v>16</v>
      </c>
      <c r="E24" s="15">
        <v>1063</v>
      </c>
      <c r="F24" s="15">
        <v>1531</v>
      </c>
      <c r="G24" s="15">
        <v>1606</v>
      </c>
      <c r="H24" s="16"/>
      <c r="J24" s="20">
        <f t="shared" si="8"/>
        <v>4200</v>
      </c>
    </row>
    <row r="25" spans="1:19" ht="31.5" x14ac:dyDescent="0.25">
      <c r="A25" s="66"/>
      <c r="C25" s="25" t="s">
        <v>9</v>
      </c>
      <c r="D25" s="48" t="s">
        <v>15</v>
      </c>
      <c r="E25" s="15">
        <v>756</v>
      </c>
      <c r="F25" s="15">
        <v>590</v>
      </c>
      <c r="G25" s="15">
        <v>601</v>
      </c>
      <c r="H25" s="16"/>
      <c r="J25" s="20">
        <f t="shared" si="8"/>
        <v>1947</v>
      </c>
    </row>
    <row r="26" spans="1:19" ht="32.25" thickBot="1" x14ac:dyDescent="0.3">
      <c r="A26" s="67"/>
      <c r="C26" s="26" t="s">
        <v>11</v>
      </c>
      <c r="D26" s="49" t="s">
        <v>17</v>
      </c>
      <c r="E26" s="17">
        <v>7</v>
      </c>
      <c r="F26" s="17">
        <v>12</v>
      </c>
      <c r="G26" s="17">
        <v>12</v>
      </c>
      <c r="H26" s="18"/>
      <c r="J26" s="21">
        <f t="shared" si="8"/>
        <v>31</v>
      </c>
    </row>
    <row r="28" spans="1:19" x14ac:dyDescent="0.25">
      <c r="A28" t="s">
        <v>24</v>
      </c>
    </row>
  </sheetData>
  <mergeCells count="7">
    <mergeCell ref="A21:A26"/>
    <mergeCell ref="C21:D21"/>
    <mergeCell ref="C5:D5"/>
    <mergeCell ref="A7:A12"/>
    <mergeCell ref="C7:D7"/>
    <mergeCell ref="A14:A19"/>
    <mergeCell ref="C14:D14"/>
  </mergeCells>
  <printOptions horizontalCentered="1"/>
  <pageMargins left="0.39370078740157483" right="0.39370078740157483" top="0.39370078740157483" bottom="0.39370078740157483" header="0.31496062992125984" footer="0.31496062992125984"/>
  <pageSetup paperSize="9" scale="70"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1F69F-B35F-4A58-9492-0A0A47356027}">
  <dimension ref="A1:C21"/>
  <sheetViews>
    <sheetView showGridLines="0" workbookViewId="0">
      <selection activeCell="B2" sqref="B2"/>
    </sheetView>
  </sheetViews>
  <sheetFormatPr baseColWidth="10" defaultRowHeight="15" x14ac:dyDescent="0.25"/>
  <cols>
    <col min="1" max="1" width="5.7109375" customWidth="1"/>
    <col min="2" max="2" width="75.7109375" customWidth="1"/>
    <col min="3" max="3" width="5.7109375" customWidth="1"/>
  </cols>
  <sheetData>
    <row r="1" spans="1:3" x14ac:dyDescent="0.25">
      <c r="A1" s="50"/>
      <c r="B1" s="51"/>
      <c r="C1" s="52"/>
    </row>
    <row r="2" spans="1:3" ht="31.5" x14ac:dyDescent="0.25">
      <c r="A2" s="53"/>
      <c r="B2" s="61" t="s">
        <v>34</v>
      </c>
      <c r="C2" s="54"/>
    </row>
    <row r="3" spans="1:3" x14ac:dyDescent="0.25">
      <c r="A3" s="53"/>
      <c r="B3" s="55"/>
      <c r="C3" s="54"/>
    </row>
    <row r="4" spans="1:3" ht="75" x14ac:dyDescent="0.25">
      <c r="A4" s="53"/>
      <c r="B4" s="63" t="s">
        <v>36</v>
      </c>
      <c r="C4" s="54"/>
    </row>
    <row r="5" spans="1:3" x14ac:dyDescent="0.25">
      <c r="A5" s="53"/>
      <c r="B5" s="55"/>
      <c r="C5" s="54"/>
    </row>
    <row r="6" spans="1:3" ht="105" x14ac:dyDescent="0.25">
      <c r="A6" s="53"/>
      <c r="B6" s="63" t="s">
        <v>37</v>
      </c>
      <c r="C6" s="54"/>
    </row>
    <row r="7" spans="1:3" x14ac:dyDescent="0.25">
      <c r="A7" s="53"/>
      <c r="B7" s="55"/>
      <c r="C7" s="54"/>
    </row>
    <row r="8" spans="1:3" x14ac:dyDescent="0.25">
      <c r="A8" s="53"/>
      <c r="B8" s="57" t="s">
        <v>25</v>
      </c>
      <c r="C8" s="54"/>
    </row>
    <row r="9" spans="1:3" x14ac:dyDescent="0.25">
      <c r="A9" s="53"/>
      <c r="B9" s="55"/>
      <c r="C9" s="54"/>
    </row>
    <row r="10" spans="1:3" ht="60" x14ac:dyDescent="0.25">
      <c r="A10" s="53"/>
      <c r="B10" s="63" t="s">
        <v>26</v>
      </c>
      <c r="C10" s="54"/>
    </row>
    <row r="11" spans="1:3" x14ac:dyDescent="0.25">
      <c r="A11" s="53"/>
      <c r="B11" s="55"/>
      <c r="C11" s="54"/>
    </row>
    <row r="12" spans="1:3" ht="75" x14ac:dyDescent="0.25">
      <c r="A12" s="53"/>
      <c r="B12" s="63" t="s">
        <v>35</v>
      </c>
      <c r="C12" s="54"/>
    </row>
    <row r="13" spans="1:3" x14ac:dyDescent="0.25">
      <c r="A13" s="53"/>
      <c r="B13" s="55"/>
      <c r="C13" s="54"/>
    </row>
    <row r="14" spans="1:3" x14ac:dyDescent="0.25">
      <c r="A14" s="53"/>
      <c r="B14" s="55" t="s">
        <v>27</v>
      </c>
      <c r="C14" s="54"/>
    </row>
    <row r="15" spans="1:3" x14ac:dyDescent="0.25">
      <c r="A15" s="53"/>
      <c r="B15" s="55"/>
      <c r="C15" s="54"/>
    </row>
    <row r="16" spans="1:3" x14ac:dyDescent="0.25">
      <c r="A16" s="53"/>
      <c r="B16" s="55" t="s">
        <v>28</v>
      </c>
      <c r="C16" s="54"/>
    </row>
    <row r="17" spans="1:3" x14ac:dyDescent="0.25">
      <c r="A17" s="53"/>
      <c r="B17" s="55" t="s">
        <v>29</v>
      </c>
      <c r="C17" s="54"/>
    </row>
    <row r="18" spans="1:3" ht="60" x14ac:dyDescent="0.25">
      <c r="A18" s="53"/>
      <c r="B18" s="56" t="s">
        <v>30</v>
      </c>
      <c r="C18" s="54"/>
    </row>
    <row r="19" spans="1:3" x14ac:dyDescent="0.25">
      <c r="A19" s="53"/>
      <c r="B19" s="55" t="s">
        <v>31</v>
      </c>
      <c r="C19" s="54"/>
    </row>
    <row r="20" spans="1:3" x14ac:dyDescent="0.25">
      <c r="A20" s="53"/>
      <c r="B20" s="55" t="s">
        <v>32</v>
      </c>
      <c r="C20" s="54"/>
    </row>
    <row r="21" spans="1:3" x14ac:dyDescent="0.25">
      <c r="A21" s="58"/>
      <c r="B21" s="59"/>
      <c r="C21" s="60"/>
    </row>
  </sheetData>
  <sheetProtection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zoomScale="70" zoomScaleNormal="70" workbookViewId="0">
      <pane xSplit="2" ySplit="6" topLeftCell="C53" activePane="bottomRight" state="frozen"/>
      <selection pane="topRight" activeCell="C1" sqref="C1"/>
      <selection pane="bottomLeft" activeCell="A7" sqref="A7"/>
      <selection pane="bottomRight" activeCell="A77" sqref="A77"/>
    </sheetView>
  </sheetViews>
  <sheetFormatPr baseColWidth="10" defaultRowHeight="15" x14ac:dyDescent="0.25"/>
  <cols>
    <col min="1" max="1" width="15.7109375" customWidth="1"/>
    <col min="2" max="2" width="1.7109375" customWidth="1"/>
    <col min="3" max="3" width="7.42578125" customWidth="1"/>
    <col min="4" max="4" width="25.7109375" customWidth="1"/>
    <col min="5" max="8" width="15.7109375" customWidth="1"/>
    <col min="9" max="9" width="1.7109375" customWidth="1"/>
    <col min="10" max="10" width="18.7109375" customWidth="1"/>
  </cols>
  <sheetData>
    <row r="1" spans="1:10" ht="30" customHeight="1" thickBot="1" x14ac:dyDescent="0.3">
      <c r="A1" s="3" t="s">
        <v>22</v>
      </c>
      <c r="B1" s="4"/>
      <c r="C1" s="4"/>
      <c r="D1" s="5"/>
      <c r="E1" s="4"/>
      <c r="F1" s="5"/>
      <c r="G1" s="5"/>
      <c r="H1" s="5"/>
      <c r="I1" s="4"/>
      <c r="J1" s="6"/>
    </row>
    <row r="2" spans="1:10" ht="15.75" x14ac:dyDescent="0.25">
      <c r="D2" s="1"/>
      <c r="E2" s="1"/>
      <c r="F2" s="1"/>
      <c r="G2" s="1"/>
      <c r="H2" s="1"/>
    </row>
    <row r="3" spans="1:10" x14ac:dyDescent="0.25">
      <c r="J3" s="2" t="s">
        <v>7</v>
      </c>
    </row>
    <row r="4" spans="1:10" ht="15.75" thickBot="1" x14ac:dyDescent="0.3"/>
    <row r="5" spans="1:10" ht="30" customHeight="1" thickBot="1" x14ac:dyDescent="0.3">
      <c r="A5" s="8" t="s">
        <v>12</v>
      </c>
      <c r="C5" s="70" t="s">
        <v>21</v>
      </c>
      <c r="D5" s="71"/>
      <c r="E5" s="9" t="s">
        <v>3</v>
      </c>
      <c r="F5" s="9" t="s">
        <v>4</v>
      </c>
      <c r="G5" s="9" t="s">
        <v>5</v>
      </c>
      <c r="H5" s="10" t="s">
        <v>6</v>
      </c>
      <c r="J5" s="8" t="s">
        <v>20</v>
      </c>
    </row>
    <row r="6" spans="1:10" ht="15.75" thickBot="1" x14ac:dyDescent="0.3"/>
    <row r="7" spans="1:10" ht="30" customHeight="1" thickBot="1" x14ac:dyDescent="0.3">
      <c r="A7" s="74">
        <v>2013</v>
      </c>
      <c r="C7" s="72" t="s">
        <v>19</v>
      </c>
      <c r="D7" s="73"/>
      <c r="E7" s="11">
        <f>SUM(E8:E10)</f>
        <v>1896</v>
      </c>
      <c r="F7" s="11">
        <f t="shared" ref="F7" si="0">SUM(F8:F10)</f>
        <v>1819</v>
      </c>
      <c r="G7" s="11">
        <f t="shared" ref="G7" si="1">SUM(G8:G10)</f>
        <v>1680</v>
      </c>
      <c r="H7" s="12">
        <f t="shared" ref="H7" si="2">SUM(H8:H10)</f>
        <v>1801</v>
      </c>
      <c r="J7" s="7">
        <f t="shared" ref="J7" si="3">SUM(J8:J10)</f>
        <v>7196</v>
      </c>
    </row>
    <row r="8" spans="1:10" ht="31.5" customHeight="1" x14ac:dyDescent="0.25">
      <c r="A8" s="75"/>
      <c r="C8" s="77" t="s">
        <v>1</v>
      </c>
      <c r="D8" s="78"/>
      <c r="E8" s="13">
        <v>1141</v>
      </c>
      <c r="F8" s="13">
        <v>1056</v>
      </c>
      <c r="G8" s="13">
        <v>1108</v>
      </c>
      <c r="H8" s="14">
        <v>973</v>
      </c>
      <c r="J8" s="19">
        <f>SUM(E8:H8)</f>
        <v>4278</v>
      </c>
    </row>
    <row r="9" spans="1:10" ht="31.5" customHeight="1" x14ac:dyDescent="0.25">
      <c r="A9" s="75"/>
      <c r="C9" s="79" t="s">
        <v>2</v>
      </c>
      <c r="D9" s="80"/>
      <c r="E9" s="15">
        <v>505</v>
      </c>
      <c r="F9" s="15">
        <v>506</v>
      </c>
      <c r="G9" s="15">
        <v>399</v>
      </c>
      <c r="H9" s="16">
        <v>498</v>
      </c>
      <c r="J9" s="20">
        <f t="shared" ref="J9:J10" si="4">SUM(E9:H9)</f>
        <v>1908</v>
      </c>
    </row>
    <row r="10" spans="1:10" ht="31.5" customHeight="1" thickBot="1" x14ac:dyDescent="0.3">
      <c r="A10" s="76"/>
      <c r="C10" s="81" t="s">
        <v>0</v>
      </c>
      <c r="D10" s="82"/>
      <c r="E10" s="17">
        <v>250</v>
      </c>
      <c r="F10" s="17">
        <v>257</v>
      </c>
      <c r="G10" s="17">
        <v>173</v>
      </c>
      <c r="H10" s="18">
        <v>330</v>
      </c>
      <c r="J10" s="21">
        <f t="shared" si="4"/>
        <v>1010</v>
      </c>
    </row>
    <row r="11" spans="1:10" ht="15.75" thickBot="1" x14ac:dyDescent="0.3"/>
    <row r="12" spans="1:10" ht="30" customHeight="1" thickBot="1" x14ac:dyDescent="0.3">
      <c r="A12" s="74">
        <v>2014</v>
      </c>
      <c r="C12" s="72" t="s">
        <v>19</v>
      </c>
      <c r="D12" s="73"/>
      <c r="E12" s="11">
        <f>SUM(E13:E15)</f>
        <v>1872</v>
      </c>
      <c r="F12" s="11">
        <f t="shared" ref="F12" si="5">SUM(F13:F15)</f>
        <v>1751</v>
      </c>
      <c r="G12" s="11">
        <f t="shared" ref="G12" si="6">SUM(G13:G15)</f>
        <v>1973</v>
      </c>
      <c r="H12" s="12">
        <f t="shared" ref="H12" si="7">SUM(H13:H15)</f>
        <v>1789</v>
      </c>
      <c r="J12" s="7">
        <f t="shared" ref="J12" si="8">SUM(J13:J15)</f>
        <v>7385</v>
      </c>
    </row>
    <row r="13" spans="1:10" ht="31.5" customHeight="1" x14ac:dyDescent="0.25">
      <c r="A13" s="75"/>
      <c r="C13" s="77" t="s">
        <v>1</v>
      </c>
      <c r="D13" s="78"/>
      <c r="E13" s="13">
        <v>1183</v>
      </c>
      <c r="F13" s="13">
        <v>1060</v>
      </c>
      <c r="G13" s="13">
        <v>1192</v>
      </c>
      <c r="H13" s="14">
        <v>1064</v>
      </c>
      <c r="J13" s="19">
        <f>SUM(E13:H13)</f>
        <v>4499</v>
      </c>
    </row>
    <row r="14" spans="1:10" ht="31.5" customHeight="1" x14ac:dyDescent="0.25">
      <c r="A14" s="75"/>
      <c r="C14" s="79" t="s">
        <v>2</v>
      </c>
      <c r="D14" s="80"/>
      <c r="E14" s="15">
        <v>475</v>
      </c>
      <c r="F14" s="15">
        <v>467</v>
      </c>
      <c r="G14" s="15">
        <v>540</v>
      </c>
      <c r="H14" s="16">
        <v>490</v>
      </c>
      <c r="J14" s="20">
        <f t="shared" ref="J14:J15" si="9">SUM(E14:H14)</f>
        <v>1972</v>
      </c>
    </row>
    <row r="15" spans="1:10" ht="31.5" customHeight="1" thickBot="1" x14ac:dyDescent="0.3">
      <c r="A15" s="76"/>
      <c r="C15" s="81" t="s">
        <v>0</v>
      </c>
      <c r="D15" s="82"/>
      <c r="E15" s="17">
        <v>214</v>
      </c>
      <c r="F15" s="17">
        <v>224</v>
      </c>
      <c r="G15" s="17">
        <v>241</v>
      </c>
      <c r="H15" s="18">
        <v>235</v>
      </c>
      <c r="J15" s="21">
        <f t="shared" si="9"/>
        <v>914</v>
      </c>
    </row>
    <row r="16" spans="1:10" ht="15.75" thickBot="1" x14ac:dyDescent="0.3"/>
    <row r="17" spans="1:10" ht="30" customHeight="1" thickBot="1" x14ac:dyDescent="0.3">
      <c r="A17" s="74">
        <v>2015</v>
      </c>
      <c r="C17" s="72" t="s">
        <v>19</v>
      </c>
      <c r="D17" s="73"/>
      <c r="E17" s="11">
        <f>SUM(E18:E20)</f>
        <v>1761</v>
      </c>
      <c r="F17" s="11">
        <f t="shared" ref="F17" si="10">SUM(F18:F20)</f>
        <v>2049</v>
      </c>
      <c r="G17" s="11">
        <f t="shared" ref="G17" si="11">SUM(G18:G20)</f>
        <v>2133</v>
      </c>
      <c r="H17" s="12">
        <f t="shared" ref="H17" si="12">SUM(H18:H20)</f>
        <v>2339</v>
      </c>
      <c r="J17" s="7">
        <f t="shared" ref="J17" si="13">SUM(J18:J20)</f>
        <v>8282</v>
      </c>
    </row>
    <row r="18" spans="1:10" ht="31.5" customHeight="1" x14ac:dyDescent="0.25">
      <c r="A18" s="75"/>
      <c r="C18" s="77" t="s">
        <v>1</v>
      </c>
      <c r="D18" s="78"/>
      <c r="E18" s="13">
        <v>1160</v>
      </c>
      <c r="F18" s="13">
        <v>1181</v>
      </c>
      <c r="G18" s="13">
        <v>1238</v>
      </c>
      <c r="H18" s="14">
        <v>1504</v>
      </c>
      <c r="J18" s="19">
        <f>SUM(E18:H18)</f>
        <v>5083</v>
      </c>
    </row>
    <row r="19" spans="1:10" ht="31.5" customHeight="1" x14ac:dyDescent="0.25">
      <c r="A19" s="75"/>
      <c r="C19" s="79" t="s">
        <v>2</v>
      </c>
      <c r="D19" s="80"/>
      <c r="E19" s="15">
        <v>508</v>
      </c>
      <c r="F19" s="15">
        <v>576</v>
      </c>
      <c r="G19" s="15">
        <v>602</v>
      </c>
      <c r="H19" s="16">
        <v>581</v>
      </c>
      <c r="J19" s="20">
        <f t="shared" ref="J19:J20" si="14">SUM(E19:H19)</f>
        <v>2267</v>
      </c>
    </row>
    <row r="20" spans="1:10" ht="31.5" customHeight="1" thickBot="1" x14ac:dyDescent="0.3">
      <c r="A20" s="76"/>
      <c r="C20" s="81" t="s">
        <v>0</v>
      </c>
      <c r="D20" s="82"/>
      <c r="E20" s="17">
        <v>93</v>
      </c>
      <c r="F20" s="17">
        <v>292</v>
      </c>
      <c r="G20" s="17">
        <v>293</v>
      </c>
      <c r="H20" s="18">
        <v>254</v>
      </c>
      <c r="J20" s="21">
        <f t="shared" si="14"/>
        <v>932</v>
      </c>
    </row>
    <row r="21" spans="1:10" ht="15.75" thickBot="1" x14ac:dyDescent="0.3"/>
    <row r="22" spans="1:10" ht="30" customHeight="1" thickBot="1" x14ac:dyDescent="0.3">
      <c r="A22" s="74">
        <v>2016</v>
      </c>
      <c r="C22" s="72" t="s">
        <v>19</v>
      </c>
      <c r="D22" s="73"/>
      <c r="E22" s="11">
        <f>SUM(E23:E25)</f>
        <v>2417</v>
      </c>
      <c r="F22" s="11">
        <f t="shared" ref="F22" si="15">SUM(F23:F25)</f>
        <v>2196</v>
      </c>
      <c r="G22" s="11">
        <f t="shared" ref="G22" si="16">SUM(G23:G25)</f>
        <v>2024</v>
      </c>
      <c r="H22" s="12">
        <f t="shared" ref="H22" si="17">SUM(H23:H25)</f>
        <v>2195</v>
      </c>
      <c r="J22" s="7">
        <f t="shared" ref="J22" si="18">SUM(J23:J25)</f>
        <v>8832</v>
      </c>
    </row>
    <row r="23" spans="1:10" ht="31.5" customHeight="1" x14ac:dyDescent="0.25">
      <c r="A23" s="75"/>
      <c r="C23" s="77" t="s">
        <v>1</v>
      </c>
      <c r="D23" s="78"/>
      <c r="E23" s="13">
        <v>1333</v>
      </c>
      <c r="F23" s="13">
        <v>1296</v>
      </c>
      <c r="G23" s="13">
        <v>1164</v>
      </c>
      <c r="H23" s="14">
        <v>1327</v>
      </c>
      <c r="J23" s="19">
        <f>SUM(E23:H23)</f>
        <v>5120</v>
      </c>
    </row>
    <row r="24" spans="1:10" ht="31.5" customHeight="1" x14ac:dyDescent="0.25">
      <c r="A24" s="75"/>
      <c r="C24" s="79" t="s">
        <v>2</v>
      </c>
      <c r="D24" s="80"/>
      <c r="E24" s="15">
        <v>735</v>
      </c>
      <c r="F24" s="15">
        <v>670</v>
      </c>
      <c r="G24" s="15">
        <v>629</v>
      </c>
      <c r="H24" s="16">
        <v>632</v>
      </c>
      <c r="J24" s="20">
        <f t="shared" ref="J24:J25" si="19">SUM(E24:H24)</f>
        <v>2666</v>
      </c>
    </row>
    <row r="25" spans="1:10" ht="31.5" customHeight="1" thickBot="1" x14ac:dyDescent="0.3">
      <c r="A25" s="76"/>
      <c r="C25" s="81" t="s">
        <v>0</v>
      </c>
      <c r="D25" s="82"/>
      <c r="E25" s="17">
        <v>349</v>
      </c>
      <c r="F25" s="17">
        <v>230</v>
      </c>
      <c r="G25" s="17">
        <v>231</v>
      </c>
      <c r="H25" s="18">
        <v>236</v>
      </c>
      <c r="J25" s="21">
        <f t="shared" si="19"/>
        <v>1046</v>
      </c>
    </row>
    <row r="26" spans="1:10" ht="15.75" thickBot="1" x14ac:dyDescent="0.3"/>
    <row r="27" spans="1:10" ht="30" customHeight="1" thickBot="1" x14ac:dyDescent="0.3">
      <c r="A27" s="74">
        <v>2017</v>
      </c>
      <c r="C27" s="72" t="s">
        <v>19</v>
      </c>
      <c r="D27" s="73"/>
      <c r="E27" s="11">
        <f>SUM(E28:E30)</f>
        <v>2339.5240267999975</v>
      </c>
      <c r="F27" s="11">
        <f t="shared" ref="F27" si="20">SUM(F28:F30)</f>
        <v>2397.4680492999996</v>
      </c>
      <c r="G27" s="11">
        <f t="shared" ref="G27" si="21">SUM(G28:G30)</f>
        <v>2097.4787581700011</v>
      </c>
      <c r="H27" s="12">
        <f t="shared" ref="H27" si="22">SUM(H28:H30)</f>
        <v>2277.171007370001</v>
      </c>
      <c r="J27" s="7">
        <f t="shared" ref="J27" si="23">SUM(J28:J30)</f>
        <v>9111.6418416400011</v>
      </c>
    </row>
    <row r="28" spans="1:10" ht="31.5" customHeight="1" x14ac:dyDescent="0.25">
      <c r="A28" s="75"/>
      <c r="C28" s="77" t="s">
        <v>1</v>
      </c>
      <c r="D28" s="78"/>
      <c r="E28" s="13">
        <v>1368.2524473799981</v>
      </c>
      <c r="F28" s="13">
        <v>1301.3907498699996</v>
      </c>
      <c r="G28" s="13">
        <v>1086.8515544500012</v>
      </c>
      <c r="H28" s="14">
        <v>1343.8907667100013</v>
      </c>
      <c r="J28" s="19">
        <f>SUM(E28:H28)</f>
        <v>5100.3855184100003</v>
      </c>
    </row>
    <row r="29" spans="1:10" ht="31.5" customHeight="1" x14ac:dyDescent="0.25">
      <c r="A29" s="75"/>
      <c r="C29" s="79" t="s">
        <v>2</v>
      </c>
      <c r="D29" s="80"/>
      <c r="E29" s="15">
        <v>683.50371003999965</v>
      </c>
      <c r="F29" s="15">
        <v>761.49041801000021</v>
      </c>
      <c r="G29" s="15">
        <v>720.31251976999999</v>
      </c>
      <c r="H29" s="16">
        <v>664.96700613999963</v>
      </c>
      <c r="J29" s="20">
        <f t="shared" ref="J29:J30" si="24">SUM(E29:H29)</f>
        <v>2830.2736539599996</v>
      </c>
    </row>
    <row r="30" spans="1:10" ht="31.5" customHeight="1" thickBot="1" x14ac:dyDescent="0.3">
      <c r="A30" s="76"/>
      <c r="C30" s="81" t="s">
        <v>0</v>
      </c>
      <c r="D30" s="82"/>
      <c r="E30" s="17">
        <v>287.76786937999998</v>
      </c>
      <c r="F30" s="17">
        <v>334.58688141999994</v>
      </c>
      <c r="G30" s="17">
        <v>290.31468395000002</v>
      </c>
      <c r="H30" s="18">
        <v>268.31323451999998</v>
      </c>
      <c r="J30" s="21">
        <f t="shared" si="24"/>
        <v>1180.9826692699999</v>
      </c>
    </row>
    <row r="31" spans="1:10" ht="15.75" thickBot="1" x14ac:dyDescent="0.3"/>
    <row r="32" spans="1:10" ht="30" customHeight="1" thickBot="1" x14ac:dyDescent="0.3">
      <c r="A32" s="65">
        <v>2018</v>
      </c>
      <c r="C32" s="72" t="s">
        <v>18</v>
      </c>
      <c r="D32" s="73"/>
      <c r="E32" s="11">
        <f>SUM(E33:E37)</f>
        <v>2930</v>
      </c>
      <c r="F32" s="11">
        <f t="shared" ref="F32:H32" si="25">SUM(F33:F37)</f>
        <v>2980</v>
      </c>
      <c r="G32" s="11">
        <f t="shared" si="25"/>
        <v>2981</v>
      </c>
      <c r="H32" s="12">
        <f t="shared" si="25"/>
        <v>3458</v>
      </c>
      <c r="J32" s="7">
        <f t="shared" ref="J32" si="26">SUM(J33:J37)</f>
        <v>12349</v>
      </c>
    </row>
    <row r="33" spans="1:10" ht="31.5" customHeight="1" x14ac:dyDescent="0.25">
      <c r="A33" s="66"/>
      <c r="C33" s="24" t="s">
        <v>8</v>
      </c>
      <c r="D33" s="28" t="s">
        <v>13</v>
      </c>
      <c r="E33" s="13">
        <v>1715</v>
      </c>
      <c r="F33" s="13">
        <v>1749</v>
      </c>
      <c r="G33" s="13">
        <v>1797</v>
      </c>
      <c r="H33" s="14">
        <v>1988</v>
      </c>
      <c r="J33" s="19">
        <f>SUM(E33:H33)</f>
        <v>7249</v>
      </c>
    </row>
    <row r="34" spans="1:10" ht="31.5" customHeight="1" x14ac:dyDescent="0.25">
      <c r="A34" s="66"/>
      <c r="C34" s="25" t="s">
        <v>2</v>
      </c>
      <c r="D34" s="29" t="s">
        <v>14</v>
      </c>
      <c r="E34" s="15">
        <v>835</v>
      </c>
      <c r="F34" s="15">
        <v>834</v>
      </c>
      <c r="G34" s="15">
        <v>879</v>
      </c>
      <c r="H34" s="16">
        <v>900</v>
      </c>
      <c r="J34" s="20">
        <f t="shared" ref="J34:J37" si="27">SUM(E34:H34)</f>
        <v>3448</v>
      </c>
    </row>
    <row r="35" spans="1:10" ht="31.5" customHeight="1" x14ac:dyDescent="0.25">
      <c r="A35" s="66"/>
      <c r="C35" s="25" t="s">
        <v>9</v>
      </c>
      <c r="D35" s="29" t="s">
        <v>15</v>
      </c>
      <c r="E35" s="15">
        <v>277</v>
      </c>
      <c r="F35" s="15">
        <v>252</v>
      </c>
      <c r="G35" s="15">
        <v>151</v>
      </c>
      <c r="H35" s="16">
        <v>419</v>
      </c>
      <c r="J35" s="20">
        <f t="shared" si="27"/>
        <v>1099</v>
      </c>
    </row>
    <row r="36" spans="1:10" ht="31.5" x14ac:dyDescent="0.25">
      <c r="A36" s="66"/>
      <c r="C36" s="25" t="s">
        <v>10</v>
      </c>
      <c r="D36" s="29" t="s">
        <v>16</v>
      </c>
      <c r="E36" s="15">
        <v>103</v>
      </c>
      <c r="F36" s="15">
        <v>145</v>
      </c>
      <c r="G36" s="15">
        <v>154</v>
      </c>
      <c r="H36" s="16">
        <v>151</v>
      </c>
      <c r="J36" s="20">
        <f t="shared" si="27"/>
        <v>553</v>
      </c>
    </row>
    <row r="37" spans="1:10" ht="32.25" thickBot="1" x14ac:dyDescent="0.3">
      <c r="A37" s="67"/>
      <c r="C37" s="26" t="s">
        <v>11</v>
      </c>
      <c r="D37" s="30" t="s">
        <v>17</v>
      </c>
      <c r="E37" s="17">
        <v>0</v>
      </c>
      <c r="F37" s="17">
        <v>0</v>
      </c>
      <c r="G37" s="17">
        <v>0</v>
      </c>
      <c r="H37" s="18">
        <v>0</v>
      </c>
      <c r="J37" s="21">
        <f t="shared" si="27"/>
        <v>0</v>
      </c>
    </row>
    <row r="38" spans="1:10" ht="15.75" thickBot="1" x14ac:dyDescent="0.3"/>
    <row r="39" spans="1:10" ht="30" customHeight="1" thickBot="1" x14ac:dyDescent="0.3">
      <c r="A39" s="65">
        <v>2019</v>
      </c>
      <c r="C39" s="72" t="s">
        <v>18</v>
      </c>
      <c r="D39" s="73"/>
      <c r="E39" s="11">
        <f>SUM(E40:E44)</f>
        <v>3377.3</v>
      </c>
      <c r="F39" s="11">
        <f t="shared" ref="F39" si="28">SUM(F40:F44)</f>
        <v>3576.1</v>
      </c>
      <c r="G39" s="11">
        <f t="shared" ref="G39" si="29">SUM(G40:G44)</f>
        <v>3234.2000000000003</v>
      </c>
      <c r="H39" s="12">
        <f t="shared" ref="H39" si="30">SUM(H40:H44)</f>
        <v>3927.7999999999997</v>
      </c>
      <c r="J39" s="7">
        <f t="shared" ref="J39" si="31">SUM(J40:J44)</f>
        <v>14115.399999999998</v>
      </c>
    </row>
    <row r="40" spans="1:10" ht="31.5" customHeight="1" x14ac:dyDescent="0.25">
      <c r="A40" s="66"/>
      <c r="C40" s="24" t="s">
        <v>8</v>
      </c>
      <c r="D40" s="22" t="s">
        <v>13</v>
      </c>
      <c r="E40" s="13">
        <v>1910.1</v>
      </c>
      <c r="F40" s="13">
        <v>2081.9</v>
      </c>
      <c r="G40" s="13">
        <v>2087.9</v>
      </c>
      <c r="H40" s="14">
        <v>2146.3000000000002</v>
      </c>
      <c r="J40" s="19">
        <f>SUM(E40:H40)</f>
        <v>8226.2000000000007</v>
      </c>
    </row>
    <row r="41" spans="1:10" ht="31.5" customHeight="1" x14ac:dyDescent="0.25">
      <c r="A41" s="66"/>
      <c r="C41" s="25" t="s">
        <v>2</v>
      </c>
      <c r="D41" s="23" t="s">
        <v>14</v>
      </c>
      <c r="E41" s="15">
        <v>980.9</v>
      </c>
      <c r="F41" s="15">
        <v>895.3</v>
      </c>
      <c r="G41" s="15">
        <v>747</v>
      </c>
      <c r="H41" s="16">
        <v>1107.2</v>
      </c>
      <c r="J41" s="20">
        <f t="shared" ref="J41:J44" si="32">SUM(E41:H41)</f>
        <v>3730.3999999999996</v>
      </c>
    </row>
    <row r="42" spans="1:10" ht="31.5" customHeight="1" x14ac:dyDescent="0.25">
      <c r="A42" s="66"/>
      <c r="C42" s="25" t="s">
        <v>9</v>
      </c>
      <c r="D42" s="23" t="s">
        <v>15</v>
      </c>
      <c r="E42" s="15">
        <v>328.9</v>
      </c>
      <c r="F42" s="15">
        <v>400.4</v>
      </c>
      <c r="G42" s="15">
        <v>244.3</v>
      </c>
      <c r="H42" s="16">
        <v>546.1</v>
      </c>
      <c r="J42" s="20">
        <f t="shared" si="32"/>
        <v>1519.6999999999998</v>
      </c>
    </row>
    <row r="43" spans="1:10" ht="31.5" customHeight="1" x14ac:dyDescent="0.25">
      <c r="A43" s="66"/>
      <c r="C43" s="25" t="s">
        <v>10</v>
      </c>
      <c r="D43" s="23" t="s">
        <v>16</v>
      </c>
      <c r="E43" s="15">
        <v>156.6</v>
      </c>
      <c r="F43" s="15">
        <v>198.5</v>
      </c>
      <c r="G43" s="15">
        <v>154.1</v>
      </c>
      <c r="H43" s="16">
        <v>126.1</v>
      </c>
      <c r="J43" s="20">
        <f t="shared" si="32"/>
        <v>635.30000000000007</v>
      </c>
    </row>
    <row r="44" spans="1:10" ht="31.5" customHeight="1" thickBot="1" x14ac:dyDescent="0.3">
      <c r="A44" s="67"/>
      <c r="C44" s="26" t="s">
        <v>11</v>
      </c>
      <c r="D44" s="27" t="s">
        <v>17</v>
      </c>
      <c r="E44" s="17">
        <v>0.8</v>
      </c>
      <c r="F44" s="17">
        <v>0</v>
      </c>
      <c r="G44" s="17">
        <v>0.9</v>
      </c>
      <c r="H44" s="18">
        <v>2.1</v>
      </c>
      <c r="J44" s="21">
        <f t="shared" si="32"/>
        <v>3.8000000000000003</v>
      </c>
    </row>
    <row r="45" spans="1:10" ht="15.75" thickBot="1" x14ac:dyDescent="0.3"/>
    <row r="46" spans="1:10" ht="30" customHeight="1" thickBot="1" x14ac:dyDescent="0.3">
      <c r="A46" s="65">
        <v>2020</v>
      </c>
      <c r="C46" s="72"/>
      <c r="D46" s="73"/>
      <c r="E46" s="11">
        <f>SUM(E47:E51)</f>
        <v>3359</v>
      </c>
      <c r="F46" s="11">
        <f t="shared" ref="F46:H46" si="33">SUM(F47:F51)</f>
        <v>2920</v>
      </c>
      <c r="G46" s="11">
        <f t="shared" si="33"/>
        <v>3065</v>
      </c>
      <c r="H46" s="12">
        <f t="shared" si="33"/>
        <v>4245</v>
      </c>
      <c r="J46" s="7">
        <f t="shared" ref="J46" si="34">SUM(J47:J51)</f>
        <v>13589</v>
      </c>
    </row>
    <row r="47" spans="1:10" ht="31.5" customHeight="1" x14ac:dyDescent="0.25">
      <c r="A47" s="66"/>
      <c r="C47" s="24" t="s">
        <v>8</v>
      </c>
      <c r="D47" s="31" t="s">
        <v>13</v>
      </c>
      <c r="E47" s="13">
        <v>1909</v>
      </c>
      <c r="F47" s="13">
        <v>1556</v>
      </c>
      <c r="G47" s="13">
        <v>1989</v>
      </c>
      <c r="H47" s="14">
        <v>2497</v>
      </c>
      <c r="J47" s="19">
        <f>SUM(E47:H47)</f>
        <v>7951</v>
      </c>
    </row>
    <row r="48" spans="1:10" ht="31.5" customHeight="1" x14ac:dyDescent="0.25">
      <c r="A48" s="66"/>
      <c r="C48" s="25" t="s">
        <v>2</v>
      </c>
      <c r="D48" s="32" t="s">
        <v>14</v>
      </c>
      <c r="E48" s="15">
        <v>942</v>
      </c>
      <c r="F48" s="15">
        <v>1039</v>
      </c>
      <c r="G48" s="15">
        <v>757</v>
      </c>
      <c r="H48" s="16">
        <v>983</v>
      </c>
      <c r="J48" s="20">
        <f t="shared" ref="J48:J51" si="35">SUM(E48:H48)</f>
        <v>3721</v>
      </c>
    </row>
    <row r="49" spans="1:10" ht="31.5" customHeight="1" x14ac:dyDescent="0.25">
      <c r="A49" s="66"/>
      <c r="C49" s="25" t="s">
        <v>9</v>
      </c>
      <c r="D49" s="32" t="s">
        <v>15</v>
      </c>
      <c r="E49" s="15">
        <v>426</v>
      </c>
      <c r="F49" s="15">
        <v>257</v>
      </c>
      <c r="G49" s="15">
        <v>245</v>
      </c>
      <c r="H49" s="16">
        <v>671</v>
      </c>
      <c r="J49" s="20">
        <f t="shared" si="35"/>
        <v>1599</v>
      </c>
    </row>
    <row r="50" spans="1:10" ht="31.5" customHeight="1" x14ac:dyDescent="0.25">
      <c r="A50" s="66"/>
      <c r="C50" s="25" t="s">
        <v>10</v>
      </c>
      <c r="D50" s="32" t="s">
        <v>16</v>
      </c>
      <c r="E50" s="15">
        <v>79</v>
      </c>
      <c r="F50" s="15">
        <v>68</v>
      </c>
      <c r="G50" s="15">
        <v>74</v>
      </c>
      <c r="H50" s="16">
        <v>92</v>
      </c>
      <c r="J50" s="20">
        <f t="shared" si="35"/>
        <v>313</v>
      </c>
    </row>
    <row r="51" spans="1:10" ht="31.5" customHeight="1" thickBot="1" x14ac:dyDescent="0.3">
      <c r="A51" s="67"/>
      <c r="C51" s="26" t="s">
        <v>11</v>
      </c>
      <c r="D51" s="33" t="s">
        <v>17</v>
      </c>
      <c r="E51" s="17">
        <v>3</v>
      </c>
      <c r="F51" s="17">
        <v>0</v>
      </c>
      <c r="G51" s="17">
        <v>0</v>
      </c>
      <c r="H51" s="18">
        <v>2</v>
      </c>
      <c r="J51" s="21">
        <f t="shared" si="35"/>
        <v>5</v>
      </c>
    </row>
    <row r="52" spans="1:10" ht="15.75" thickBot="1" x14ac:dyDescent="0.3">
      <c r="E52" s="34"/>
      <c r="F52" s="34"/>
      <c r="G52" s="34"/>
      <c r="H52" s="34"/>
      <c r="I52" s="34"/>
      <c r="J52" s="34"/>
    </row>
    <row r="53" spans="1:10" ht="30" customHeight="1" thickBot="1" x14ac:dyDescent="0.3">
      <c r="A53" s="65">
        <v>2021</v>
      </c>
      <c r="C53" s="72"/>
      <c r="D53" s="73"/>
      <c r="E53" s="11">
        <f>SUM(E54:E58)</f>
        <v>3864</v>
      </c>
      <c r="F53" s="11">
        <f t="shared" ref="F53:H53" si="36">SUM(F54:F58)</f>
        <v>3862</v>
      </c>
      <c r="G53" s="11">
        <f t="shared" si="36"/>
        <v>3655</v>
      </c>
      <c r="H53" s="12">
        <f t="shared" si="36"/>
        <v>3536</v>
      </c>
      <c r="J53" s="7">
        <f t="shared" ref="J53" si="37">SUM(J54:J58)</f>
        <v>14917</v>
      </c>
    </row>
    <row r="54" spans="1:10" ht="31.5" customHeight="1" x14ac:dyDescent="0.25">
      <c r="A54" s="66"/>
      <c r="C54" s="24" t="s">
        <v>8</v>
      </c>
      <c r="D54" s="35" t="s">
        <v>13</v>
      </c>
      <c r="E54" s="13">
        <v>1969</v>
      </c>
      <c r="F54" s="13">
        <v>2011</v>
      </c>
      <c r="G54" s="13">
        <v>1859</v>
      </c>
      <c r="H54" s="14">
        <v>1769</v>
      </c>
      <c r="J54" s="19">
        <f>SUM(E54:H54)</f>
        <v>7608</v>
      </c>
    </row>
    <row r="55" spans="1:10" ht="31.5" customHeight="1" x14ac:dyDescent="0.25">
      <c r="A55" s="66"/>
      <c r="C55" s="25" t="s">
        <v>2</v>
      </c>
      <c r="D55" s="36" t="s">
        <v>14</v>
      </c>
      <c r="E55" s="15">
        <v>1001</v>
      </c>
      <c r="F55" s="15">
        <v>985</v>
      </c>
      <c r="G55" s="15">
        <v>956</v>
      </c>
      <c r="H55" s="16">
        <v>1006</v>
      </c>
      <c r="J55" s="20">
        <f t="shared" ref="J55:J58" si="38">SUM(E55:H55)</f>
        <v>3948</v>
      </c>
    </row>
    <row r="56" spans="1:10" ht="31.5" customHeight="1" x14ac:dyDescent="0.25">
      <c r="A56" s="66"/>
      <c r="C56" s="25" t="s">
        <v>9</v>
      </c>
      <c r="D56" s="36" t="s">
        <v>15</v>
      </c>
      <c r="E56" s="15">
        <v>527</v>
      </c>
      <c r="F56" s="15">
        <v>529</v>
      </c>
      <c r="G56" s="15">
        <v>511</v>
      </c>
      <c r="H56" s="16">
        <v>405</v>
      </c>
      <c r="J56" s="20">
        <f t="shared" si="38"/>
        <v>1972</v>
      </c>
    </row>
    <row r="57" spans="1:10" ht="31.5" customHeight="1" x14ac:dyDescent="0.25">
      <c r="A57" s="66"/>
      <c r="C57" s="25" t="s">
        <v>10</v>
      </c>
      <c r="D57" s="36" t="s">
        <v>16</v>
      </c>
      <c r="E57" s="15">
        <v>362</v>
      </c>
      <c r="F57" s="15">
        <v>332</v>
      </c>
      <c r="G57" s="15">
        <v>324</v>
      </c>
      <c r="H57" s="16">
        <v>349</v>
      </c>
      <c r="J57" s="20">
        <f t="shared" si="38"/>
        <v>1367</v>
      </c>
    </row>
    <row r="58" spans="1:10" ht="31.5" customHeight="1" thickBot="1" x14ac:dyDescent="0.3">
      <c r="A58" s="67"/>
      <c r="C58" s="26" t="s">
        <v>11</v>
      </c>
      <c r="D58" s="37" t="s">
        <v>17</v>
      </c>
      <c r="E58" s="17">
        <v>5</v>
      </c>
      <c r="F58" s="17">
        <v>5</v>
      </c>
      <c r="G58" s="17">
        <v>5</v>
      </c>
      <c r="H58" s="18">
        <v>7</v>
      </c>
      <c r="J58" s="21">
        <f t="shared" si="38"/>
        <v>22</v>
      </c>
    </row>
    <row r="59" spans="1:10" ht="15.75" thickBot="1" x14ac:dyDescent="0.3"/>
    <row r="60" spans="1:10" ht="30" customHeight="1" thickBot="1" x14ac:dyDescent="0.3">
      <c r="A60" s="65">
        <v>2022</v>
      </c>
      <c r="C60" s="72"/>
      <c r="D60" s="73"/>
      <c r="E60" s="11">
        <f>SUM(E61:E65)</f>
        <v>3760</v>
      </c>
      <c r="F60" s="11">
        <f t="shared" ref="F60:H60" si="39">SUM(F61:F65)</f>
        <v>3822</v>
      </c>
      <c r="G60" s="11">
        <f t="shared" si="39"/>
        <v>4140</v>
      </c>
      <c r="H60" s="12">
        <f t="shared" si="39"/>
        <v>4058</v>
      </c>
      <c r="J60" s="7">
        <f t="shared" ref="J60" si="40">SUM(J61:J65)</f>
        <v>15780</v>
      </c>
    </row>
    <row r="61" spans="1:10" ht="31.5" customHeight="1" x14ac:dyDescent="0.25">
      <c r="A61" s="66"/>
      <c r="C61" s="24" t="s">
        <v>8</v>
      </c>
      <c r="D61" s="38" t="s">
        <v>13</v>
      </c>
      <c r="E61" s="13">
        <v>2012</v>
      </c>
      <c r="F61" s="13">
        <v>2013</v>
      </c>
      <c r="G61" s="13">
        <v>2382</v>
      </c>
      <c r="H61" s="14">
        <v>2122</v>
      </c>
      <c r="J61" s="19">
        <f>SUM(E61:H61)</f>
        <v>8529</v>
      </c>
    </row>
    <row r="62" spans="1:10" ht="31.5" customHeight="1" x14ac:dyDescent="0.25">
      <c r="A62" s="66"/>
      <c r="C62" s="25" t="s">
        <v>2</v>
      </c>
      <c r="D62" s="39" t="s">
        <v>14</v>
      </c>
      <c r="E62" s="15">
        <v>1075</v>
      </c>
      <c r="F62" s="15">
        <v>1020</v>
      </c>
      <c r="G62" s="15">
        <v>1077</v>
      </c>
      <c r="H62" s="16">
        <v>1223</v>
      </c>
      <c r="J62" s="20">
        <f t="shared" ref="J62:J65" si="41">SUM(E62:H62)</f>
        <v>4395</v>
      </c>
    </row>
    <row r="63" spans="1:10" ht="31.5" customHeight="1" x14ac:dyDescent="0.25">
      <c r="A63" s="66"/>
      <c r="C63" s="25" t="s">
        <v>9</v>
      </c>
      <c r="D63" s="39" t="s">
        <v>15</v>
      </c>
      <c r="E63" s="15">
        <v>210</v>
      </c>
      <c r="F63" s="15">
        <v>376</v>
      </c>
      <c r="G63" s="15">
        <v>304</v>
      </c>
      <c r="H63" s="16">
        <v>276</v>
      </c>
      <c r="J63" s="20">
        <f t="shared" si="41"/>
        <v>1166</v>
      </c>
    </row>
    <row r="64" spans="1:10" ht="31.5" customHeight="1" x14ac:dyDescent="0.25">
      <c r="A64" s="66"/>
      <c r="C64" s="25" t="s">
        <v>10</v>
      </c>
      <c r="D64" s="39" t="s">
        <v>16</v>
      </c>
      <c r="E64" s="15">
        <v>458</v>
      </c>
      <c r="F64" s="15">
        <v>408</v>
      </c>
      <c r="G64" s="15">
        <v>372</v>
      </c>
      <c r="H64" s="16">
        <v>429</v>
      </c>
      <c r="J64" s="20">
        <f t="shared" si="41"/>
        <v>1667</v>
      </c>
    </row>
    <row r="65" spans="1:10" ht="31.5" customHeight="1" thickBot="1" x14ac:dyDescent="0.3">
      <c r="A65" s="67"/>
      <c r="C65" s="26" t="s">
        <v>11</v>
      </c>
      <c r="D65" s="40" t="s">
        <v>17</v>
      </c>
      <c r="E65" s="17">
        <v>5</v>
      </c>
      <c r="F65" s="17">
        <v>5</v>
      </c>
      <c r="G65" s="17">
        <v>5</v>
      </c>
      <c r="H65" s="18">
        <v>8</v>
      </c>
      <c r="J65" s="21">
        <f t="shared" si="41"/>
        <v>23</v>
      </c>
    </row>
    <row r="66" spans="1:10" ht="15.75" thickBot="1" x14ac:dyDescent="0.3"/>
    <row r="67" spans="1:10" ht="30" customHeight="1" thickBot="1" x14ac:dyDescent="0.3">
      <c r="A67" s="65">
        <v>2023</v>
      </c>
      <c r="C67" s="72"/>
      <c r="D67" s="73"/>
      <c r="E67" s="11">
        <f>SUM(E68:E72)</f>
        <v>4218</v>
      </c>
      <c r="F67" s="11">
        <f t="shared" ref="F67:H67" si="42">SUM(F68:F72)</f>
        <v>4685</v>
      </c>
      <c r="G67" s="11">
        <f t="shared" si="42"/>
        <v>4536</v>
      </c>
      <c r="H67" s="12">
        <f t="shared" si="42"/>
        <v>4530</v>
      </c>
      <c r="J67" s="7">
        <f t="shared" ref="J67" si="43">SUM(J68:J72)</f>
        <v>17969</v>
      </c>
    </row>
    <row r="68" spans="1:10" ht="31.5" x14ac:dyDescent="0.25">
      <c r="A68" s="66"/>
      <c r="C68" s="24" t="s">
        <v>8</v>
      </c>
      <c r="D68" s="42" t="s">
        <v>13</v>
      </c>
      <c r="E68" s="13">
        <v>2175</v>
      </c>
      <c r="F68" s="13">
        <v>2190</v>
      </c>
      <c r="G68" s="13">
        <v>2467</v>
      </c>
      <c r="H68" s="14">
        <v>2283</v>
      </c>
      <c r="J68" s="19">
        <f>SUM(E68:H68)</f>
        <v>9115</v>
      </c>
    </row>
    <row r="69" spans="1:10" ht="31.5" x14ac:dyDescent="0.25">
      <c r="A69" s="66"/>
      <c r="C69" s="25" t="s">
        <v>2</v>
      </c>
      <c r="D69" s="43" t="s">
        <v>14</v>
      </c>
      <c r="E69" s="15">
        <v>1323</v>
      </c>
      <c r="F69" s="15">
        <v>1634</v>
      </c>
      <c r="G69" s="15">
        <v>1291</v>
      </c>
      <c r="H69" s="16">
        <v>1339</v>
      </c>
      <c r="J69" s="20">
        <f t="shared" ref="J69:J72" si="44">SUM(E69:H69)</f>
        <v>5587</v>
      </c>
    </row>
    <row r="70" spans="1:10" ht="31.5" x14ac:dyDescent="0.25">
      <c r="A70" s="66"/>
      <c r="C70" s="25" t="s">
        <v>9</v>
      </c>
      <c r="D70" s="43" t="s">
        <v>15</v>
      </c>
      <c r="E70" s="15">
        <v>172</v>
      </c>
      <c r="F70" s="15">
        <v>252</v>
      </c>
      <c r="G70" s="15">
        <v>199</v>
      </c>
      <c r="H70" s="16">
        <v>231</v>
      </c>
      <c r="J70" s="20">
        <f t="shared" si="44"/>
        <v>854</v>
      </c>
    </row>
    <row r="71" spans="1:10" ht="31.5" x14ac:dyDescent="0.25">
      <c r="A71" s="66"/>
      <c r="C71" s="25" t="s">
        <v>10</v>
      </c>
      <c r="D71" s="43" t="s">
        <v>16</v>
      </c>
      <c r="E71" s="15">
        <v>535</v>
      </c>
      <c r="F71" s="15">
        <v>599</v>
      </c>
      <c r="G71" s="15">
        <v>567</v>
      </c>
      <c r="H71" s="16">
        <v>662</v>
      </c>
      <c r="J71" s="20">
        <f t="shared" si="44"/>
        <v>2363</v>
      </c>
    </row>
    <row r="72" spans="1:10" ht="32.25" thickBot="1" x14ac:dyDescent="0.3">
      <c r="A72" s="67"/>
      <c r="C72" s="26" t="s">
        <v>11</v>
      </c>
      <c r="D72" s="41" t="s">
        <v>17</v>
      </c>
      <c r="E72" s="17">
        <v>13</v>
      </c>
      <c r="F72" s="17">
        <v>10</v>
      </c>
      <c r="G72" s="17">
        <v>12</v>
      </c>
      <c r="H72" s="18">
        <v>15</v>
      </c>
      <c r="J72" s="21">
        <f t="shared" si="44"/>
        <v>50</v>
      </c>
    </row>
  </sheetData>
  <mergeCells count="38">
    <mergeCell ref="C5:D5"/>
    <mergeCell ref="C15:D15"/>
    <mergeCell ref="C25:D25"/>
    <mergeCell ref="A7:A10"/>
    <mergeCell ref="C7:D7"/>
    <mergeCell ref="C8:D8"/>
    <mergeCell ref="C9:D9"/>
    <mergeCell ref="C10:D10"/>
    <mergeCell ref="A60:A65"/>
    <mergeCell ref="C60:D60"/>
    <mergeCell ref="A53:A58"/>
    <mergeCell ref="C53:D53"/>
    <mergeCell ref="A17:A20"/>
    <mergeCell ref="C17:D17"/>
    <mergeCell ref="C18:D18"/>
    <mergeCell ref="C19:D19"/>
    <mergeCell ref="C20:D20"/>
    <mergeCell ref="A22:A25"/>
    <mergeCell ref="C22:D22"/>
    <mergeCell ref="C23:D23"/>
    <mergeCell ref="C24:D24"/>
    <mergeCell ref="A32:A37"/>
    <mergeCell ref="A67:A72"/>
    <mergeCell ref="C67:D67"/>
    <mergeCell ref="A12:A15"/>
    <mergeCell ref="C12:D12"/>
    <mergeCell ref="C13:D13"/>
    <mergeCell ref="C14:D14"/>
    <mergeCell ref="C29:D29"/>
    <mergeCell ref="C30:D30"/>
    <mergeCell ref="A27:A30"/>
    <mergeCell ref="C27:D27"/>
    <mergeCell ref="C28:D28"/>
    <mergeCell ref="A46:A51"/>
    <mergeCell ref="C46:D46"/>
    <mergeCell ref="A39:A44"/>
    <mergeCell ref="C39:D39"/>
    <mergeCell ref="C32:D32"/>
  </mergeCells>
  <printOptions horizontalCentered="1"/>
  <pageMargins left="0.39370078740157483" right="0.39370078740157483" top="0.39370078740157483" bottom="0.39370078740157483" header="0.31496062992125984" footer="0.31496062992125984"/>
  <pageSetup paperSize="9" scale="70" fitToHeight="3"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Exp_Eco_Num_Outsourcing</vt:lpstr>
      <vt:lpstr>Metadata</vt:lpstr>
      <vt:lpstr>Série Offshoring 2013-2023</vt:lpstr>
      <vt:lpstr>Exp_Eco_Num_Outsourcing!Impression_des_titres</vt:lpstr>
      <vt:lpstr>'Série Offshoring 2013-2023'!Impression_des_titres</vt:lpstr>
      <vt:lpstr>Exp_Eco_Num_Outsourcing!Zone_d_impression</vt:lpstr>
      <vt:lpstr>'Série Offshoring 2013-2023'!Zone_d_impression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ZAHIR Elmahdi</dc:creator>
  <cp:lastModifiedBy>ZAHIR Elmahdi</cp:lastModifiedBy>
  <cp:lastPrinted>2025-04-07T10:00:16Z</cp:lastPrinted>
  <dcterms:created xsi:type="dcterms:W3CDTF">2015-05-25T15:34:34Z</dcterms:created>
  <dcterms:modified xsi:type="dcterms:W3CDTF">2026-01-05T08:53:49Z</dcterms:modified>
</cp:coreProperties>
</file>