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FA07B53D-31EC-4DBE-ACF8-B3F35E941DC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S" sheetId="3" r:id="rId1"/>
  </sheets>
  <definedNames>
    <definedName name="_xlnm._FilterDatabase" localSheetId="0" hidden="1">'D-IDME-S'!$A$5:$J$5</definedName>
    <definedName name="dfg">#REF!</definedName>
    <definedName name="erft">#REF!</definedName>
    <definedName name="ghfcghcf">#REF!</definedName>
    <definedName name="invpay95">#REF!</definedName>
    <definedName name="Mat1_96">#REF!</definedName>
    <definedName name="Mat1_96_">#REF!</definedName>
    <definedName name="PAYS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S21" i="3" l="1"/>
  <c r="R21" i="3" l="1"/>
  <c r="T21" i="3" l="1"/>
  <c r="Q21" i="3" l="1"/>
  <c r="O21" i="3" l="1"/>
  <c r="P21" i="3"/>
  <c r="L21" i="3"/>
  <c r="M21" i="3"/>
  <c r="N21" i="3"/>
  <c r="I21" i="3"/>
  <c r="J21" i="3"/>
  <c r="K21" i="3"/>
  <c r="F21" i="3"/>
  <c r="G21" i="3"/>
  <c r="H21" i="3"/>
  <c r="E21" i="3"/>
  <c r="D21" i="3"/>
  <c r="C21" i="3" l="1"/>
  <c r="B21" i="3"/>
</calcChain>
</file>

<file path=xl/sharedStrings.xml><?xml version="1.0" encoding="utf-8"?>
<sst xmlns="http://schemas.openxmlformats.org/spreadsheetml/2006/main" count="25" uniqueCount="25">
  <si>
    <t>-</t>
  </si>
  <si>
    <t>Autres services</t>
  </si>
  <si>
    <t>Télécommunications</t>
  </si>
  <si>
    <t>Tourisme</t>
  </si>
  <si>
    <t>Holding</t>
  </si>
  <si>
    <t>Commerce</t>
  </si>
  <si>
    <t>Industrie</t>
  </si>
  <si>
    <t>Immobilier</t>
  </si>
  <si>
    <t>Banque</t>
  </si>
  <si>
    <t>Agriculture</t>
  </si>
  <si>
    <t>En millions de dirhams</t>
  </si>
  <si>
    <t>TOTAL</t>
  </si>
  <si>
    <t>INVESTISSEMENTS DIRECTS MAROCAINS A L'ETRANGER</t>
  </si>
  <si>
    <t>REPARTITION PAR SECTEURS D'ACTIVITE</t>
  </si>
  <si>
    <t>Divers secteurs</t>
  </si>
  <si>
    <t>SECTEURS D'ACTIVITE</t>
  </si>
  <si>
    <t>Pêche</t>
  </si>
  <si>
    <t>Energie et mines</t>
  </si>
  <si>
    <t>Grands travaux</t>
  </si>
  <si>
    <t>Transports</t>
  </si>
  <si>
    <t>Assurance</t>
  </si>
  <si>
    <t>2024*</t>
  </si>
  <si>
    <t>*Chiffres provisoires</t>
  </si>
  <si>
    <t>Janv-Sept 2025*</t>
  </si>
  <si>
    <t>ANNEES 2007-2024 ET JANVIER-SEPTEMBRE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</si>
</sst>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 applyProtection="0"/>
  </cellStyleXfs>
  <cellXfs count="21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2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/>
    <xf numFmtId="165" fontId="9" fillId="2" borderId="2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left" vertical="center" indent="1"/>
    </xf>
    <xf numFmtId="165" fontId="0" fillId="0" borderId="0" xfId="0" applyNumberFormat="1"/>
    <xf numFmtId="0" fontId="10" fillId="0" borderId="0" xfId="0" applyFont="1" applyFill="1" applyBorder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zoomScaleNormal="100" workbookViewId="0">
      <selection sqref="A1:T1"/>
    </sheetView>
  </sheetViews>
  <sheetFormatPr baseColWidth="10" defaultRowHeight="15" x14ac:dyDescent="0.25"/>
  <cols>
    <col min="1" max="1" width="26.140625" customWidth="1"/>
    <col min="2" max="2" width="10.7109375" customWidth="1"/>
    <col min="3" max="4" width="10.5703125" customWidth="1"/>
    <col min="5" max="5" width="11.140625" customWidth="1"/>
    <col min="6" max="6" width="11" customWidth="1"/>
    <col min="7" max="8" width="11.42578125" customWidth="1"/>
    <col min="9" max="9" width="11.140625" customWidth="1"/>
    <col min="10" max="10" width="11" customWidth="1"/>
    <col min="11" max="11" width="10.85546875" customWidth="1"/>
    <col min="12" max="12" width="11" customWidth="1"/>
    <col min="13" max="13" width="11.140625" customWidth="1"/>
    <col min="14" max="15" width="11" customWidth="1"/>
    <col min="16" max="16" width="10.85546875" customWidth="1"/>
    <col min="17" max="20" width="12" customWidth="1"/>
  </cols>
  <sheetData>
    <row r="1" spans="1:20" ht="17.4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7.45" customHeight="1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7.4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7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6"/>
      <c r="R4" s="6"/>
      <c r="S4" s="6"/>
      <c r="T4" s="6" t="s">
        <v>10</v>
      </c>
    </row>
    <row r="5" spans="1:20" ht="33" customHeight="1" x14ac:dyDescent="0.25">
      <c r="A5" s="17" t="s">
        <v>15</v>
      </c>
      <c r="B5" s="3">
        <v>2007</v>
      </c>
      <c r="C5" s="3">
        <v>2008</v>
      </c>
      <c r="D5" s="3">
        <v>2009</v>
      </c>
      <c r="E5" s="3">
        <v>2010</v>
      </c>
      <c r="F5" s="3">
        <v>2011</v>
      </c>
      <c r="G5" s="5">
        <v>2012</v>
      </c>
      <c r="H5" s="3">
        <v>2013</v>
      </c>
      <c r="I5" s="3">
        <v>2014</v>
      </c>
      <c r="J5" s="3">
        <v>2015</v>
      </c>
      <c r="K5" s="3">
        <v>2016</v>
      </c>
      <c r="L5" s="3">
        <v>2017</v>
      </c>
      <c r="M5" s="3">
        <v>2018</v>
      </c>
      <c r="N5" s="3">
        <v>2019</v>
      </c>
      <c r="O5" s="17">
        <v>2020</v>
      </c>
      <c r="P5" s="17">
        <v>2021</v>
      </c>
      <c r="Q5" s="17">
        <v>2022</v>
      </c>
      <c r="R5" s="17">
        <v>2023</v>
      </c>
      <c r="S5" s="17" t="s">
        <v>21</v>
      </c>
      <c r="T5" s="17" t="s">
        <v>23</v>
      </c>
    </row>
    <row r="6" spans="1:20" s="9" customFormat="1" ht="9" customHeight="1" x14ac:dyDescent="0.25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5.75" customHeight="1" x14ac:dyDescent="0.25">
      <c r="A7" s="4" t="s">
        <v>6</v>
      </c>
      <c r="B7" s="10">
        <v>336.90000000000003</v>
      </c>
      <c r="C7" s="10">
        <v>84.9</v>
      </c>
      <c r="D7" s="10">
        <v>117.6</v>
      </c>
      <c r="E7" s="10">
        <v>92.8</v>
      </c>
      <c r="F7" s="10">
        <v>373.8</v>
      </c>
      <c r="G7" s="11">
        <v>138.1</v>
      </c>
      <c r="H7" s="10">
        <v>233.9</v>
      </c>
      <c r="I7" s="10">
        <v>721.4</v>
      </c>
      <c r="J7" s="10">
        <v>876.2</v>
      </c>
      <c r="K7" s="10">
        <v>3037.3</v>
      </c>
      <c r="L7" s="10">
        <v>1704.5</v>
      </c>
      <c r="M7" s="10">
        <v>1507</v>
      </c>
      <c r="N7" s="10">
        <v>1159</v>
      </c>
      <c r="O7" s="10">
        <v>1204</v>
      </c>
      <c r="P7" s="10">
        <v>9683</v>
      </c>
      <c r="Q7" s="10">
        <v>14821</v>
      </c>
      <c r="R7" s="10">
        <v>22369</v>
      </c>
      <c r="S7" s="10">
        <v>19829</v>
      </c>
      <c r="T7" s="10">
        <v>9165</v>
      </c>
    </row>
    <row r="8" spans="1:20" ht="15.75" customHeight="1" x14ac:dyDescent="0.25">
      <c r="A8" s="4" t="s">
        <v>8</v>
      </c>
      <c r="B8" s="10">
        <v>431.8</v>
      </c>
      <c r="C8" s="10">
        <v>3907.9</v>
      </c>
      <c r="D8" s="10">
        <v>1445.3</v>
      </c>
      <c r="E8" s="10">
        <v>1593</v>
      </c>
      <c r="F8" s="10">
        <v>756.8</v>
      </c>
      <c r="G8" s="11">
        <v>1392.7</v>
      </c>
      <c r="H8" s="10">
        <v>1479.7</v>
      </c>
      <c r="I8" s="10">
        <v>892.6</v>
      </c>
      <c r="J8" s="10">
        <v>2269.3000000000002</v>
      </c>
      <c r="K8" s="10">
        <v>1680.7</v>
      </c>
      <c r="L8" s="10">
        <v>6671.2</v>
      </c>
      <c r="M8" s="10">
        <v>1628</v>
      </c>
      <c r="N8" s="10">
        <v>3077</v>
      </c>
      <c r="O8" s="10">
        <v>2979</v>
      </c>
      <c r="P8" s="10">
        <v>6360</v>
      </c>
      <c r="Q8" s="10">
        <v>1534</v>
      </c>
      <c r="R8" s="10">
        <v>1860</v>
      </c>
      <c r="S8" s="10">
        <v>1317</v>
      </c>
      <c r="T8" s="10">
        <v>1419</v>
      </c>
    </row>
    <row r="9" spans="1:20" ht="15.75" customHeight="1" x14ac:dyDescent="0.25">
      <c r="A9" s="4" t="s">
        <v>2</v>
      </c>
      <c r="B9" s="10">
        <v>2892</v>
      </c>
      <c r="C9" s="10" t="s">
        <v>0</v>
      </c>
      <c r="D9" s="10">
        <v>2032.6</v>
      </c>
      <c r="E9" s="10">
        <v>1971.5</v>
      </c>
      <c r="F9" s="10">
        <v>149</v>
      </c>
      <c r="G9" s="11">
        <v>108.4</v>
      </c>
      <c r="H9" s="10">
        <v>84.8</v>
      </c>
      <c r="I9" s="10">
        <v>27.8</v>
      </c>
      <c r="J9" s="10">
        <v>1555</v>
      </c>
      <c r="K9" s="10">
        <v>1459.6</v>
      </c>
      <c r="L9" s="10">
        <v>1784.5</v>
      </c>
      <c r="M9" s="10">
        <v>2923</v>
      </c>
      <c r="N9" s="10">
        <v>2369</v>
      </c>
      <c r="O9" s="10">
        <v>114</v>
      </c>
      <c r="P9" s="10">
        <v>154</v>
      </c>
      <c r="Q9" s="10">
        <v>399</v>
      </c>
      <c r="R9" s="10">
        <v>671</v>
      </c>
      <c r="S9" s="10">
        <v>1737</v>
      </c>
      <c r="T9" s="10">
        <v>682</v>
      </c>
    </row>
    <row r="10" spans="1:20" ht="15.75" customHeight="1" x14ac:dyDescent="0.25">
      <c r="A10" s="4" t="s">
        <v>17</v>
      </c>
      <c r="B10" s="10">
        <v>22.6</v>
      </c>
      <c r="C10" s="10">
        <v>31.6</v>
      </c>
      <c r="D10" s="10">
        <v>0</v>
      </c>
      <c r="E10" s="10">
        <v>47.9</v>
      </c>
      <c r="F10" s="10">
        <v>52.1</v>
      </c>
      <c r="G10" s="11">
        <v>50.1</v>
      </c>
      <c r="H10" s="10">
        <v>76.2</v>
      </c>
      <c r="I10" s="10">
        <v>0</v>
      </c>
      <c r="J10" s="10">
        <v>33.6</v>
      </c>
      <c r="K10" s="10">
        <v>133.5</v>
      </c>
      <c r="L10" s="10">
        <v>100.7</v>
      </c>
      <c r="M10" s="10">
        <v>713</v>
      </c>
      <c r="N10" s="10">
        <v>509</v>
      </c>
      <c r="O10" s="10">
        <v>1245</v>
      </c>
      <c r="P10" s="10">
        <v>271</v>
      </c>
      <c r="Q10" s="10">
        <v>635</v>
      </c>
      <c r="R10" s="10">
        <v>3115</v>
      </c>
      <c r="S10" s="10">
        <v>630</v>
      </c>
      <c r="T10" s="10">
        <v>610</v>
      </c>
    </row>
    <row r="11" spans="1:20" ht="15.75" customHeight="1" x14ac:dyDescent="0.25">
      <c r="A11" s="4" t="s">
        <v>18</v>
      </c>
      <c r="B11" s="10">
        <v>0</v>
      </c>
      <c r="C11" s="10">
        <v>0</v>
      </c>
      <c r="D11" s="10">
        <v>21.3</v>
      </c>
      <c r="E11" s="10">
        <v>4</v>
      </c>
      <c r="F11" s="10">
        <v>1.5</v>
      </c>
      <c r="G11" s="11">
        <v>49.2</v>
      </c>
      <c r="H11" s="10">
        <v>53.4</v>
      </c>
      <c r="I11" s="10">
        <v>30.3</v>
      </c>
      <c r="J11" s="10">
        <v>18.5</v>
      </c>
      <c r="K11" s="10">
        <v>3.2</v>
      </c>
      <c r="L11" s="10">
        <v>28.3</v>
      </c>
      <c r="M11" s="10">
        <v>63</v>
      </c>
      <c r="N11" s="10">
        <v>120</v>
      </c>
      <c r="O11" s="10">
        <v>70</v>
      </c>
      <c r="P11" s="10">
        <v>141</v>
      </c>
      <c r="Q11" s="10">
        <v>585</v>
      </c>
      <c r="R11" s="10">
        <v>653</v>
      </c>
      <c r="S11" s="10">
        <v>642</v>
      </c>
      <c r="T11" s="10">
        <v>442</v>
      </c>
    </row>
    <row r="12" spans="1:20" ht="15.75" customHeight="1" x14ac:dyDescent="0.25">
      <c r="A12" s="4" t="s">
        <v>5</v>
      </c>
      <c r="B12" s="10">
        <v>1</v>
      </c>
      <c r="C12" s="10">
        <v>4.3</v>
      </c>
      <c r="D12" s="10">
        <v>8.6999999999999993</v>
      </c>
      <c r="E12" s="10">
        <v>241</v>
      </c>
      <c r="F12" s="10">
        <v>32.1</v>
      </c>
      <c r="G12" s="11">
        <v>50.4</v>
      </c>
      <c r="H12" s="10">
        <v>26.1</v>
      </c>
      <c r="I12" s="10">
        <v>349.3</v>
      </c>
      <c r="J12" s="10">
        <v>334</v>
      </c>
      <c r="K12" s="10">
        <v>56.7</v>
      </c>
      <c r="L12" s="10">
        <v>271.89999999999998</v>
      </c>
      <c r="M12" s="10">
        <v>196</v>
      </c>
      <c r="N12" s="10">
        <v>962</v>
      </c>
      <c r="O12" s="10">
        <v>714</v>
      </c>
      <c r="P12" s="10">
        <v>350</v>
      </c>
      <c r="Q12" s="10">
        <v>314</v>
      </c>
      <c r="R12" s="10">
        <v>735</v>
      </c>
      <c r="S12" s="10">
        <v>485</v>
      </c>
      <c r="T12" s="10">
        <v>436</v>
      </c>
    </row>
    <row r="13" spans="1:20" ht="15.75" customHeight="1" x14ac:dyDescent="0.25">
      <c r="A13" s="4" t="s">
        <v>7</v>
      </c>
      <c r="B13" s="10">
        <v>33.5</v>
      </c>
      <c r="C13" s="10">
        <v>0.8</v>
      </c>
      <c r="D13" s="10">
        <v>73.5</v>
      </c>
      <c r="E13" s="10">
        <v>25.1</v>
      </c>
      <c r="F13" s="10">
        <v>39.799999999999997</v>
      </c>
      <c r="G13" s="11">
        <v>151.4</v>
      </c>
      <c r="H13" s="10">
        <v>304.5</v>
      </c>
      <c r="I13" s="10">
        <v>716.7</v>
      </c>
      <c r="J13" s="10">
        <v>765.4</v>
      </c>
      <c r="K13" s="10">
        <v>659.2</v>
      </c>
      <c r="L13" s="10">
        <v>454.9</v>
      </c>
      <c r="M13" s="10">
        <v>266</v>
      </c>
      <c r="N13" s="10">
        <v>141</v>
      </c>
      <c r="O13" s="10">
        <v>228</v>
      </c>
      <c r="P13" s="10">
        <v>246</v>
      </c>
      <c r="Q13" s="10">
        <v>386</v>
      </c>
      <c r="R13" s="10">
        <v>362</v>
      </c>
      <c r="S13" s="10">
        <v>269</v>
      </c>
      <c r="T13" s="10">
        <v>277</v>
      </c>
    </row>
    <row r="14" spans="1:20" ht="15.75" customHeight="1" x14ac:dyDescent="0.25">
      <c r="A14" s="4" t="s">
        <v>4</v>
      </c>
      <c r="B14" s="10">
        <v>13.5</v>
      </c>
      <c r="C14" s="10">
        <v>7.8</v>
      </c>
      <c r="D14" s="10">
        <v>90.2</v>
      </c>
      <c r="E14" s="10">
        <v>3.5</v>
      </c>
      <c r="F14" s="10">
        <v>9.9</v>
      </c>
      <c r="G14" s="11">
        <v>58</v>
      </c>
      <c r="H14" s="10">
        <v>36.4</v>
      </c>
      <c r="I14" s="10">
        <v>51.8</v>
      </c>
      <c r="J14" s="10">
        <v>748.9</v>
      </c>
      <c r="K14" s="10">
        <v>136.6</v>
      </c>
      <c r="L14" s="10">
        <v>238.9</v>
      </c>
      <c r="M14" s="10">
        <v>1592</v>
      </c>
      <c r="N14" s="10">
        <v>332</v>
      </c>
      <c r="O14" s="10">
        <v>68</v>
      </c>
      <c r="P14" s="10">
        <v>275</v>
      </c>
      <c r="Q14" s="10">
        <v>225</v>
      </c>
      <c r="R14" s="10">
        <v>317</v>
      </c>
      <c r="S14" s="10">
        <v>398</v>
      </c>
      <c r="T14" s="10">
        <v>271</v>
      </c>
    </row>
    <row r="15" spans="1:20" ht="15.75" customHeight="1" x14ac:dyDescent="0.25">
      <c r="A15" s="4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1">
        <v>0</v>
      </c>
      <c r="H15" s="10">
        <v>0</v>
      </c>
      <c r="I15" s="10">
        <v>0</v>
      </c>
      <c r="J15" s="10">
        <v>2.2000000000000002</v>
      </c>
      <c r="K15" s="10">
        <v>17.5</v>
      </c>
      <c r="L15" s="10">
        <v>2.7</v>
      </c>
      <c r="M15" s="10">
        <v>4</v>
      </c>
      <c r="N15" s="10">
        <v>19</v>
      </c>
      <c r="O15" s="10">
        <v>5</v>
      </c>
      <c r="P15" s="10">
        <v>11</v>
      </c>
      <c r="Q15" s="10">
        <v>59</v>
      </c>
      <c r="R15" s="10">
        <v>49</v>
      </c>
      <c r="S15" s="10">
        <v>127</v>
      </c>
      <c r="T15" s="10">
        <v>144</v>
      </c>
    </row>
    <row r="16" spans="1:20" ht="15.75" customHeight="1" x14ac:dyDescent="0.25">
      <c r="A16" s="4" t="s">
        <v>20</v>
      </c>
      <c r="B16" s="10">
        <v>4.7</v>
      </c>
      <c r="C16" s="10">
        <v>3.5</v>
      </c>
      <c r="D16" s="10">
        <v>12.9</v>
      </c>
      <c r="E16" s="10">
        <v>883.8</v>
      </c>
      <c r="F16" s="10">
        <v>31.8</v>
      </c>
      <c r="G16" s="11">
        <v>1310.2</v>
      </c>
      <c r="H16" s="10">
        <v>508.7</v>
      </c>
      <c r="I16" s="10">
        <v>931.4</v>
      </c>
      <c r="J16" s="10">
        <v>66.3</v>
      </c>
      <c r="K16" s="10">
        <v>356.7</v>
      </c>
      <c r="L16" s="10">
        <v>523.1</v>
      </c>
      <c r="M16" s="10">
        <v>540</v>
      </c>
      <c r="N16" s="10">
        <v>773</v>
      </c>
      <c r="O16" s="10">
        <v>426</v>
      </c>
      <c r="P16" s="10">
        <v>100</v>
      </c>
      <c r="Q16" s="10">
        <v>267</v>
      </c>
      <c r="R16" s="10">
        <v>258</v>
      </c>
      <c r="S16" s="10">
        <v>194</v>
      </c>
      <c r="T16" s="10">
        <v>93</v>
      </c>
    </row>
    <row r="17" spans="1:20" ht="15.75" customHeight="1" x14ac:dyDescent="0.25">
      <c r="A17" s="18" t="s">
        <v>3</v>
      </c>
      <c r="B17" s="10">
        <v>1031.9000000000001</v>
      </c>
      <c r="C17" s="10">
        <v>0</v>
      </c>
      <c r="D17" s="10">
        <v>0.6</v>
      </c>
      <c r="E17" s="10">
        <v>0</v>
      </c>
      <c r="F17" s="10">
        <v>0</v>
      </c>
      <c r="G17" s="10">
        <v>3</v>
      </c>
      <c r="H17" s="10">
        <v>1.9</v>
      </c>
      <c r="I17" s="10">
        <v>17.5</v>
      </c>
      <c r="J17" s="10">
        <v>1.8</v>
      </c>
      <c r="K17" s="10">
        <v>12.3</v>
      </c>
      <c r="L17" s="10">
        <v>10.1</v>
      </c>
      <c r="M17" s="10">
        <v>28</v>
      </c>
      <c r="N17" s="10">
        <v>13</v>
      </c>
      <c r="O17" s="10">
        <v>7</v>
      </c>
      <c r="P17" s="10">
        <v>0</v>
      </c>
      <c r="Q17" s="10">
        <v>17</v>
      </c>
      <c r="R17" s="10">
        <v>113</v>
      </c>
      <c r="S17" s="10">
        <v>30</v>
      </c>
      <c r="T17" s="10">
        <v>31</v>
      </c>
    </row>
    <row r="18" spans="1:20" ht="15.75" customHeight="1" x14ac:dyDescent="0.25">
      <c r="A18" s="4" t="s">
        <v>19</v>
      </c>
      <c r="B18" s="10">
        <v>13.5</v>
      </c>
      <c r="C18" s="10">
        <v>0</v>
      </c>
      <c r="D18" s="10">
        <v>0</v>
      </c>
      <c r="E18" s="10">
        <v>4.5</v>
      </c>
      <c r="F18" s="10">
        <v>67</v>
      </c>
      <c r="G18" s="11">
        <v>28.1</v>
      </c>
      <c r="H18" s="10">
        <v>83.8</v>
      </c>
      <c r="I18" s="10">
        <v>33.6</v>
      </c>
      <c r="J18" s="10">
        <v>12</v>
      </c>
      <c r="K18" s="10">
        <v>4.3</v>
      </c>
      <c r="L18" s="10">
        <v>6.1</v>
      </c>
      <c r="M18" s="10">
        <v>187</v>
      </c>
      <c r="N18" s="10">
        <v>95</v>
      </c>
      <c r="O18" s="10">
        <v>50</v>
      </c>
      <c r="P18" s="10">
        <v>57</v>
      </c>
      <c r="Q18" s="10">
        <v>29</v>
      </c>
      <c r="R18" s="10">
        <v>48</v>
      </c>
      <c r="S18" s="10">
        <v>219</v>
      </c>
      <c r="T18" s="10">
        <v>18</v>
      </c>
    </row>
    <row r="19" spans="1:20" ht="15.75" customHeight="1" x14ac:dyDescent="0.25">
      <c r="A19" s="4" t="s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1</v>
      </c>
      <c r="Q19" s="10">
        <v>1</v>
      </c>
      <c r="R19" s="10">
        <v>25</v>
      </c>
      <c r="S19" s="10">
        <v>13</v>
      </c>
      <c r="T19" s="10">
        <v>7</v>
      </c>
    </row>
    <row r="20" spans="1:20" ht="15.75" customHeight="1" x14ac:dyDescent="0.25">
      <c r="A20" s="4" t="s">
        <v>1</v>
      </c>
      <c r="B20" s="10">
        <v>300.90000000000003</v>
      </c>
      <c r="C20" s="10">
        <v>194.8</v>
      </c>
      <c r="D20" s="10">
        <v>28.4</v>
      </c>
      <c r="E20" s="10">
        <v>140.69999999999999</v>
      </c>
      <c r="F20" s="10">
        <v>195</v>
      </c>
      <c r="G20" s="11">
        <v>189.4</v>
      </c>
      <c r="H20" s="10">
        <v>123.4</v>
      </c>
      <c r="I20" s="10">
        <v>150.80000000000001</v>
      </c>
      <c r="J20" s="10">
        <v>646.29999999999995</v>
      </c>
      <c r="K20" s="10">
        <v>319</v>
      </c>
      <c r="L20" s="10">
        <v>89.2</v>
      </c>
      <c r="M20" s="10">
        <v>273</v>
      </c>
      <c r="N20" s="10">
        <v>1418</v>
      </c>
      <c r="O20" s="10">
        <v>443</v>
      </c>
      <c r="P20" s="10">
        <v>1614</v>
      </c>
      <c r="Q20" s="10">
        <v>1166</v>
      </c>
      <c r="R20" s="10">
        <v>795</v>
      </c>
      <c r="S20" s="10">
        <v>1147</v>
      </c>
      <c r="T20" s="10">
        <v>1049</v>
      </c>
    </row>
    <row r="21" spans="1:20" ht="15.75" customHeight="1" x14ac:dyDescent="0.25">
      <c r="A21" s="4" t="s">
        <v>14</v>
      </c>
      <c r="B21" s="10">
        <f t="shared" ref="B21:T21" si="0">B23-SUM(B7:B20)</f>
        <v>0</v>
      </c>
      <c r="C21" s="10">
        <f t="shared" si="0"/>
        <v>0</v>
      </c>
      <c r="D21" s="10">
        <f t="shared" si="0"/>
        <v>7.8000000000001819</v>
      </c>
      <c r="E21" s="10">
        <f t="shared" si="0"/>
        <v>7.8000000000001819</v>
      </c>
      <c r="F21" s="10">
        <f t="shared" si="0"/>
        <v>1.1000000000003638</v>
      </c>
      <c r="G21" s="10">
        <f t="shared" si="0"/>
        <v>2.5</v>
      </c>
      <c r="H21" s="10">
        <f t="shared" si="0"/>
        <v>6.1999999999993634</v>
      </c>
      <c r="I21" s="10">
        <f t="shared" si="0"/>
        <v>35.099999999999909</v>
      </c>
      <c r="J21" s="10">
        <f t="shared" si="0"/>
        <v>32.5</v>
      </c>
      <c r="K21" s="10">
        <f t="shared" si="0"/>
        <v>26.399999999999636</v>
      </c>
      <c r="L21" s="10">
        <f t="shared" si="0"/>
        <v>94.899999999997817</v>
      </c>
      <c r="M21" s="10">
        <f t="shared" si="0"/>
        <v>7</v>
      </c>
      <c r="N21" s="10">
        <f t="shared" si="0"/>
        <v>1</v>
      </c>
      <c r="O21" s="10">
        <f t="shared" si="0"/>
        <v>6</v>
      </c>
      <c r="P21" s="10">
        <f t="shared" si="0"/>
        <v>2</v>
      </c>
      <c r="Q21" s="10">
        <f t="shared" si="0"/>
        <v>16</v>
      </c>
      <c r="R21" s="10">
        <f t="shared" si="0"/>
        <v>14</v>
      </c>
      <c r="S21" s="10">
        <f t="shared" ref="S21" si="1">S23-SUM(S7:S20)</f>
        <v>12</v>
      </c>
      <c r="T21" s="10">
        <f t="shared" si="0"/>
        <v>5</v>
      </c>
    </row>
    <row r="22" spans="1:20" s="9" customFormat="1" ht="11.45" customHeight="1" x14ac:dyDescent="0.25">
      <c r="A22" s="7"/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26.25" customHeight="1" x14ac:dyDescent="0.25">
      <c r="A23" s="16" t="s">
        <v>11</v>
      </c>
      <c r="B23" s="14">
        <v>5082.3</v>
      </c>
      <c r="C23" s="14">
        <v>4235.6000000000004</v>
      </c>
      <c r="D23" s="14">
        <v>3838.9</v>
      </c>
      <c r="E23" s="14">
        <v>5015.6000000000004</v>
      </c>
      <c r="F23" s="14">
        <v>1709.9</v>
      </c>
      <c r="G23" s="15">
        <v>3531.5</v>
      </c>
      <c r="H23" s="14">
        <v>3019</v>
      </c>
      <c r="I23" s="14">
        <v>3958.3</v>
      </c>
      <c r="J23" s="14">
        <v>7362</v>
      </c>
      <c r="K23" s="14">
        <v>7903</v>
      </c>
      <c r="L23" s="14">
        <v>11981</v>
      </c>
      <c r="M23" s="14">
        <v>9927</v>
      </c>
      <c r="N23" s="14">
        <v>10988</v>
      </c>
      <c r="O23" s="14">
        <v>7560</v>
      </c>
      <c r="P23" s="14">
        <v>19265</v>
      </c>
      <c r="Q23" s="14">
        <v>20454</v>
      </c>
      <c r="R23" s="14">
        <v>31384</v>
      </c>
      <c r="S23" s="14">
        <v>27049</v>
      </c>
      <c r="T23" s="14">
        <v>14649</v>
      </c>
    </row>
    <row r="24" spans="1:20" x14ac:dyDescent="0.25">
      <c r="A24" s="2" t="s">
        <v>22</v>
      </c>
    </row>
    <row r="26" spans="1:20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8" spans="1:20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</sheetData>
  <sortState ref="A7:T19">
    <sortCondition descending="1" ref="T7:T19"/>
  </sortState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  <ignoredErrors>
    <ignoredError sqref="B21:C21" formulaRange="1"/>
    <ignoredError sqref="R21:S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2026-01-12T14:31:44Z</dcterms:modified>
</cp:coreProperties>
</file>