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2-01-2026)\Entrants\"/>
    </mc:Choice>
  </mc:AlternateContent>
  <xr:revisionPtr revIDLastSave="0" documentId="13_ncr:1_{AF65E0CD-6455-4CC7-8E3C-45FCE3E31594}" xr6:coauthVersionLast="36" xr6:coauthVersionMax="36" xr10:uidLastSave="{00000000-0000-0000-0000-000000000000}"/>
  <bookViews>
    <workbookView xWindow="0" yWindow="0" windowWidth="19200" windowHeight="11595" tabRatio="921" xr2:uid="{00000000-000D-0000-FFFF-FFFF00000000}"/>
  </bookViews>
  <sheets>
    <sheet name="R-IDEM-S" sheetId="17" r:id="rId1"/>
  </sheets>
  <externalReferences>
    <externalReference r:id="rId2"/>
  </externalReferences>
  <definedNames>
    <definedName name="Cours02">'[1]COURS 02'!$A$2:$B$23</definedName>
    <definedName name="Cours03">'[1]COURS 03'!$A$2:$B$19</definedName>
    <definedName name="dfg" localSheetId="0">#REF!</definedName>
    <definedName name="dfg">#REF!</definedName>
    <definedName name="erft" localSheetId="0">#REF!</definedName>
    <definedName name="erft">#REF!</definedName>
    <definedName name="ghfcghcf" localSheetId="0">#REF!</definedName>
    <definedName name="ghfcghcf">#REF!</definedName>
    <definedName name="id_qinz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qde" localSheetId="0">#REF!</definedName>
    <definedName name="qde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sdfsq">#REF!</definedName>
    <definedName name="seiz">#REF!</definedName>
    <definedName name="sgsdgdfws">#REF!</definedName>
    <definedName name="xftgjcfjcgj" localSheetId="0">#REF!</definedName>
    <definedName name="xftgjcfjcgj">#REF!</definedName>
    <definedName name="zerfzerz" localSheetId="0">#REF!</definedName>
    <definedName name="zerfzer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7" l="1"/>
  <c r="T22" i="17" l="1"/>
  <c r="R22" i="17" l="1"/>
  <c r="S22" i="17"/>
  <c r="P22" i="17"/>
  <c r="Q22" i="17"/>
  <c r="N22" i="17"/>
  <c r="O22" i="17"/>
  <c r="L22" i="17"/>
  <c r="M22" i="17"/>
  <c r="J22" i="17"/>
  <c r="K22" i="17"/>
  <c r="H22" i="17"/>
  <c r="I22" i="17"/>
  <c r="F22" i="17"/>
  <c r="D22" i="17"/>
  <c r="E22" i="17"/>
  <c r="C22" i="17"/>
  <c r="G8" i="17" l="1"/>
  <c r="G22" i="17" s="1"/>
</calcChain>
</file>

<file path=xl/sharedStrings.xml><?xml version="1.0" encoding="utf-8"?>
<sst xmlns="http://schemas.openxmlformats.org/spreadsheetml/2006/main" count="24" uniqueCount="24">
  <si>
    <t>TOTAL</t>
  </si>
  <si>
    <t>REPARTITION PAR SECTEUR D'ACTIVITE</t>
  </si>
  <si>
    <t>Industrie</t>
  </si>
  <si>
    <t>Banque</t>
  </si>
  <si>
    <t>Immobilier</t>
  </si>
  <si>
    <t>Commerce</t>
  </si>
  <si>
    <t>Holding</t>
  </si>
  <si>
    <t>Tourisme</t>
  </si>
  <si>
    <t>Agriculture</t>
  </si>
  <si>
    <t>Télécommunications</t>
  </si>
  <si>
    <t>Pêche</t>
  </si>
  <si>
    <t>Transports</t>
  </si>
  <si>
    <t xml:space="preserve">    En millions de dirhams</t>
  </si>
  <si>
    <t>RECETTES DES INVESTISSEMENTS DIRECTS ETRANGERS AU MAROC</t>
  </si>
  <si>
    <t>Energie et mines</t>
  </si>
  <si>
    <t>Grands travaux</t>
  </si>
  <si>
    <t>Autres services</t>
  </si>
  <si>
    <t>Divers secteurs</t>
  </si>
  <si>
    <t>SECTEURS D'ACTIVITE</t>
  </si>
  <si>
    <t>Assurance</t>
  </si>
  <si>
    <t>2024*</t>
  </si>
  <si>
    <t>*Chiffres provisoires</t>
  </si>
  <si>
    <t>Janv-Sept 2025*</t>
  </si>
  <si>
    <t>ANNEES 2007-2024 ET JANVIER-SEPTEMBRE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</si>
</sst>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F_-;\-* #,##0.00\ _F_-;_-* &quot;-&quot;??\ _F_-;_-@_-"/>
    <numFmt numFmtId="166" formatCode="#,##0;\-#,##0;&quot;-   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13">
    <xf numFmtId="0" fontId="0" fillId="0" borderId="0"/>
    <xf numFmtId="0" fontId="1" fillId="0" borderId="0" applyProtection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</cellStyleXfs>
  <cellXfs count="27">
    <xf numFmtId="0" fontId="0" fillId="0" borderId="0" xfId="0"/>
    <xf numFmtId="0" fontId="1" fillId="0" borderId="0" xfId="1"/>
    <xf numFmtId="0" fontId="4" fillId="0" borderId="0" xfId="1" applyFont="1" applyBorder="1"/>
    <xf numFmtId="0" fontId="5" fillId="0" borderId="0" xfId="1" applyFont="1" applyAlignment="1">
      <alignment horizontal="right"/>
    </xf>
    <xf numFmtId="0" fontId="1" fillId="0" borderId="3" xfId="1" applyBorder="1"/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0" xfId="0" applyFont="1"/>
    <xf numFmtId="166" fontId="3" fillId="2" borderId="6" xfId="1" applyNumberFormat="1" applyFont="1" applyFill="1" applyBorder="1" applyAlignment="1">
      <alignment horizontal="right" vertical="center" indent="1"/>
    </xf>
    <xf numFmtId="0" fontId="4" fillId="0" borderId="7" xfId="1" applyFont="1" applyBorder="1" applyAlignment="1">
      <alignment vertical="center"/>
    </xf>
    <xf numFmtId="166" fontId="4" fillId="0" borderId="8" xfId="1" applyNumberFormat="1" applyFont="1" applyBorder="1" applyAlignment="1">
      <alignment horizontal="right" vertical="center" indent="1"/>
    </xf>
    <xf numFmtId="166" fontId="4" fillId="0" borderId="8" xfId="1" applyNumberFormat="1" applyFont="1" applyFill="1" applyBorder="1" applyAlignment="1">
      <alignment horizontal="right" vertical="center" indent="1"/>
    </xf>
    <xf numFmtId="166" fontId="0" fillId="0" borderId="0" xfId="0" applyNumberFormat="1"/>
    <xf numFmtId="0" fontId="3" fillId="3" borderId="9" xfId="1" applyFont="1" applyFill="1" applyBorder="1" applyAlignment="1">
      <alignment vertical="center"/>
    </xf>
    <xf numFmtId="0" fontId="9" fillId="4" borderId="0" xfId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6" fontId="4" fillId="4" borderId="8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5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4" borderId="0" xfId="1" applyFont="1" applyFill="1" applyAlignment="1">
      <alignment horizontal="center"/>
    </xf>
  </cellXfs>
  <cellStyles count="13">
    <cellStyle name="Milliers 2" xfId="5" xr:uid="{00000000-0005-0000-0000-000000000000}"/>
    <cellStyle name="Milliers 2 2" xfId="10" xr:uid="{00000000-0005-0000-0000-000001000000}"/>
    <cellStyle name="Milliers 3" xfId="7" xr:uid="{00000000-0005-0000-0000-000002000000}"/>
    <cellStyle name="Normal" xfId="0" builtinId="0"/>
    <cellStyle name="Normal 131" xfId="12" xr:uid="{00000000-0005-0000-0000-000004000000}"/>
    <cellStyle name="Normal 2" xfId="3" xr:uid="{00000000-0005-0000-0000-000005000000}"/>
    <cellStyle name="Normal 2 2" xfId="8" xr:uid="{00000000-0005-0000-0000-000006000000}"/>
    <cellStyle name="Normal 2 2 2" xfId="11" xr:uid="{00000000-0005-0000-0000-000007000000}"/>
    <cellStyle name="Normal 3" xfId="2" xr:uid="{00000000-0005-0000-0000-000008000000}"/>
    <cellStyle name="Normal 4" xfId="4" xr:uid="{00000000-0005-0000-0000-000009000000}"/>
    <cellStyle name="Normal 5" xfId="6" xr:uid="{00000000-0005-0000-0000-00000A000000}"/>
    <cellStyle name="Normal 5 2" xfId="9" xr:uid="{00000000-0005-0000-0000-00000B000000}"/>
    <cellStyle name="Normal_invsect91-95" xfId="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showGridLines="0" tabSelected="1" workbookViewId="0">
      <selection sqref="A1:U1"/>
    </sheetView>
  </sheetViews>
  <sheetFormatPr baseColWidth="10" defaultRowHeight="15" x14ac:dyDescent="0.25"/>
  <cols>
    <col min="1" max="1" width="1.140625" customWidth="1"/>
    <col min="2" max="2" width="25.140625" customWidth="1"/>
    <col min="3" max="18" width="10.85546875" customWidth="1"/>
    <col min="19" max="20" width="11.28515625" customWidth="1"/>
    <col min="21" max="21" width="11.5703125" customWidth="1"/>
  </cols>
  <sheetData>
    <row r="1" spans="1:2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" customHeight="1" x14ac:dyDescent="0.25">
      <c r="A3" s="26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x14ac:dyDescent="0.25">
      <c r="A4" s="8"/>
      <c r="B4" s="8"/>
      <c r="C4" s="10"/>
      <c r="D4" s="9"/>
      <c r="E4" s="9"/>
      <c r="F4" s="9"/>
      <c r="G4" s="8"/>
      <c r="H4" s="8"/>
      <c r="I4" s="8"/>
      <c r="J4" s="8"/>
      <c r="K4" s="8"/>
      <c r="L4" s="8"/>
    </row>
    <row r="5" spans="1:21" x14ac:dyDescent="0.25">
      <c r="A5" s="1"/>
      <c r="B5" s="2"/>
      <c r="C5" s="2"/>
      <c r="D5" s="2"/>
      <c r="E5" s="2"/>
      <c r="F5" s="2"/>
      <c r="G5" s="1"/>
      <c r="H5" s="1"/>
      <c r="I5" s="1"/>
      <c r="J5" s="1"/>
      <c r="N5" s="3"/>
      <c r="S5" s="3"/>
      <c r="U5" s="3" t="s">
        <v>12</v>
      </c>
    </row>
    <row r="6" spans="1:21" ht="32.25" customHeight="1" x14ac:dyDescent="0.25">
      <c r="A6" s="17"/>
      <c r="B6" s="5" t="s">
        <v>18</v>
      </c>
      <c r="C6" s="5">
        <v>2007</v>
      </c>
      <c r="D6" s="5">
        <v>2008</v>
      </c>
      <c r="E6" s="5">
        <v>2009</v>
      </c>
      <c r="F6" s="5">
        <v>2010</v>
      </c>
      <c r="G6" s="6">
        <v>2011</v>
      </c>
      <c r="H6" s="6">
        <v>2012</v>
      </c>
      <c r="I6" s="6">
        <v>2013</v>
      </c>
      <c r="J6" s="6">
        <v>2014</v>
      </c>
      <c r="K6" s="6">
        <v>2015</v>
      </c>
      <c r="L6" s="7">
        <v>2016</v>
      </c>
      <c r="M6" s="7">
        <v>2017</v>
      </c>
      <c r="N6" s="7">
        <v>2018</v>
      </c>
      <c r="O6" s="7">
        <v>2019</v>
      </c>
      <c r="P6" s="7">
        <v>2020</v>
      </c>
      <c r="Q6" s="7">
        <v>2021</v>
      </c>
      <c r="R6" s="7">
        <v>2022</v>
      </c>
      <c r="S6" s="7">
        <v>2023</v>
      </c>
      <c r="T6" s="7" t="s">
        <v>20</v>
      </c>
      <c r="U6" s="7" t="s">
        <v>22</v>
      </c>
    </row>
    <row r="7" spans="1:21" ht="4.5" customHeight="1" x14ac:dyDescent="0.25">
      <c r="A7" s="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x14ac:dyDescent="0.25">
      <c r="A8" s="4"/>
      <c r="B8" s="13" t="s">
        <v>2</v>
      </c>
      <c r="C8" s="14">
        <v>3314.3999999999996</v>
      </c>
      <c r="D8" s="14">
        <v>1784</v>
      </c>
      <c r="E8" s="14">
        <v>2724.9</v>
      </c>
      <c r="F8" s="14">
        <v>4772.1000000000004</v>
      </c>
      <c r="G8" s="14">
        <f>5478+651.5</f>
        <v>6129.5</v>
      </c>
      <c r="H8" s="14">
        <v>8169</v>
      </c>
      <c r="I8" s="14">
        <v>15335</v>
      </c>
      <c r="J8" s="14">
        <v>9893</v>
      </c>
      <c r="K8" s="14">
        <v>8714.2000000000007</v>
      </c>
      <c r="L8" s="14">
        <v>9676</v>
      </c>
      <c r="M8" s="14">
        <v>6816.8</v>
      </c>
      <c r="N8" s="14">
        <v>8743.4</v>
      </c>
      <c r="O8" s="14">
        <v>12670</v>
      </c>
      <c r="P8" s="14">
        <v>7905</v>
      </c>
      <c r="Q8" s="14">
        <v>9207</v>
      </c>
      <c r="R8" s="15">
        <v>15224</v>
      </c>
      <c r="S8" s="15">
        <v>14265</v>
      </c>
      <c r="T8" s="21">
        <v>16464</v>
      </c>
      <c r="U8" s="21">
        <v>15988</v>
      </c>
    </row>
    <row r="9" spans="1:21" x14ac:dyDescent="0.25">
      <c r="A9" s="4"/>
      <c r="B9" s="13" t="s">
        <v>4</v>
      </c>
      <c r="C9" s="14">
        <v>7590.8</v>
      </c>
      <c r="D9" s="14">
        <v>9152</v>
      </c>
      <c r="E9" s="15">
        <v>5554.6</v>
      </c>
      <c r="F9" s="15">
        <v>7268.4</v>
      </c>
      <c r="G9" s="15">
        <v>8118.5</v>
      </c>
      <c r="H9" s="15">
        <v>7331.5</v>
      </c>
      <c r="I9" s="14">
        <v>7572.6</v>
      </c>
      <c r="J9" s="14">
        <v>10790.5</v>
      </c>
      <c r="K9" s="15">
        <v>10799</v>
      </c>
      <c r="L9" s="15">
        <v>11210.9</v>
      </c>
      <c r="M9" s="15">
        <v>9866.7000000000007</v>
      </c>
      <c r="N9" s="15">
        <v>7148.9</v>
      </c>
      <c r="O9" s="15">
        <v>7078</v>
      </c>
      <c r="P9" s="15">
        <v>5770</v>
      </c>
      <c r="Q9" s="15">
        <v>6578</v>
      </c>
      <c r="R9" s="15">
        <v>7483</v>
      </c>
      <c r="S9" s="15">
        <v>7484</v>
      </c>
      <c r="T9" s="21">
        <v>9644</v>
      </c>
      <c r="U9" s="21">
        <v>9118</v>
      </c>
    </row>
    <row r="10" spans="1:21" x14ac:dyDescent="0.25">
      <c r="A10" s="4"/>
      <c r="B10" s="13" t="s">
        <v>5</v>
      </c>
      <c r="C10" s="14">
        <v>343.7</v>
      </c>
      <c r="D10" s="14">
        <v>179.70000000000002</v>
      </c>
      <c r="E10" s="15">
        <v>180.2</v>
      </c>
      <c r="F10" s="15">
        <v>1240</v>
      </c>
      <c r="G10" s="15">
        <v>1755.8999999999999</v>
      </c>
      <c r="H10" s="15">
        <v>1479.7</v>
      </c>
      <c r="I10" s="14">
        <v>2282</v>
      </c>
      <c r="J10" s="14">
        <v>2609.1</v>
      </c>
      <c r="K10" s="15">
        <v>2565.8000000000002</v>
      </c>
      <c r="L10" s="15">
        <v>4654.1000000000004</v>
      </c>
      <c r="M10" s="15">
        <v>3119.5</v>
      </c>
      <c r="N10" s="15">
        <v>4047.3</v>
      </c>
      <c r="O10" s="15">
        <v>1825</v>
      </c>
      <c r="P10" s="15">
        <v>2492</v>
      </c>
      <c r="Q10" s="15">
        <v>2694</v>
      </c>
      <c r="R10" s="15">
        <v>1748</v>
      </c>
      <c r="S10" s="15">
        <v>3415</v>
      </c>
      <c r="T10" s="21">
        <v>2872</v>
      </c>
      <c r="U10" s="21">
        <v>3687</v>
      </c>
    </row>
    <row r="11" spans="1:21" x14ac:dyDescent="0.25">
      <c r="A11" s="4"/>
      <c r="B11" s="13" t="s">
        <v>14</v>
      </c>
      <c r="C11" s="14">
        <v>2818.5</v>
      </c>
      <c r="D11" s="14">
        <v>1568.4</v>
      </c>
      <c r="E11" s="15">
        <v>155</v>
      </c>
      <c r="F11" s="15">
        <v>754</v>
      </c>
      <c r="G11" s="15">
        <v>1799.2</v>
      </c>
      <c r="H11" s="15">
        <v>5591.8</v>
      </c>
      <c r="I11" s="14">
        <v>2250.6</v>
      </c>
      <c r="J11" s="14">
        <v>1419.4</v>
      </c>
      <c r="K11" s="15">
        <v>2081.3000000000002</v>
      </c>
      <c r="L11" s="15">
        <v>499.3</v>
      </c>
      <c r="M11" s="15">
        <v>2118.5</v>
      </c>
      <c r="N11" s="15">
        <v>3886.3</v>
      </c>
      <c r="O11" s="15">
        <v>1337</v>
      </c>
      <c r="P11" s="15">
        <v>1825</v>
      </c>
      <c r="Q11" s="15">
        <v>1273</v>
      </c>
      <c r="R11" s="15">
        <v>1662</v>
      </c>
      <c r="S11" s="15">
        <v>3204</v>
      </c>
      <c r="T11" s="21">
        <v>2361</v>
      </c>
      <c r="U11" s="21">
        <v>3658</v>
      </c>
    </row>
    <row r="12" spans="1:21" x14ac:dyDescent="0.25">
      <c r="A12" s="4"/>
      <c r="B12" s="13" t="s">
        <v>7</v>
      </c>
      <c r="C12" s="14">
        <v>12421.7</v>
      </c>
      <c r="D12" s="14">
        <v>5674.9</v>
      </c>
      <c r="E12" s="15">
        <v>2872.7</v>
      </c>
      <c r="F12" s="15">
        <v>4058.9</v>
      </c>
      <c r="G12" s="15">
        <v>2564.8000000000002</v>
      </c>
      <c r="H12" s="15">
        <v>1680</v>
      </c>
      <c r="I12" s="14">
        <v>3340.6</v>
      </c>
      <c r="J12" s="14">
        <v>3389.5</v>
      </c>
      <c r="K12" s="15">
        <v>2349.8000000000002</v>
      </c>
      <c r="L12" s="15">
        <v>1080.7</v>
      </c>
      <c r="M12" s="15">
        <v>736.6</v>
      </c>
      <c r="N12" s="15">
        <v>2338.6</v>
      </c>
      <c r="O12" s="15">
        <v>2377</v>
      </c>
      <c r="P12" s="15">
        <v>997</v>
      </c>
      <c r="Q12" s="15">
        <v>2581</v>
      </c>
      <c r="R12" s="15">
        <v>2237</v>
      </c>
      <c r="S12" s="15">
        <v>2359</v>
      </c>
      <c r="T12" s="21">
        <v>1843</v>
      </c>
      <c r="U12" s="21">
        <v>2616</v>
      </c>
    </row>
    <row r="13" spans="1:21" x14ac:dyDescent="0.25">
      <c r="A13" s="4"/>
      <c r="B13" s="13" t="s">
        <v>6</v>
      </c>
      <c r="C13" s="14">
        <v>847.8</v>
      </c>
      <c r="D13" s="14">
        <v>2209.1999999999998</v>
      </c>
      <c r="E13" s="15">
        <v>171.2</v>
      </c>
      <c r="F13" s="15">
        <v>961.19999999999993</v>
      </c>
      <c r="G13" s="15">
        <v>1172.5999999999999</v>
      </c>
      <c r="H13" s="15">
        <v>845.8</v>
      </c>
      <c r="I13" s="14">
        <v>1729.6</v>
      </c>
      <c r="J13" s="14">
        <v>1890.9</v>
      </c>
      <c r="K13" s="15">
        <v>2635.6</v>
      </c>
      <c r="L13" s="15">
        <v>1585.5</v>
      </c>
      <c r="M13" s="15">
        <v>591.29999999999995</v>
      </c>
      <c r="N13" s="15">
        <v>962.7</v>
      </c>
      <c r="O13" s="15">
        <v>1226</v>
      </c>
      <c r="P13" s="15">
        <v>757</v>
      </c>
      <c r="Q13" s="15">
        <v>1394</v>
      </c>
      <c r="R13" s="15">
        <v>414</v>
      </c>
      <c r="S13" s="15">
        <v>755</v>
      </c>
      <c r="T13" s="21">
        <v>1072</v>
      </c>
      <c r="U13" s="21">
        <v>1961</v>
      </c>
    </row>
    <row r="14" spans="1:21" x14ac:dyDescent="0.25">
      <c r="A14" s="4"/>
      <c r="B14" s="13" t="s">
        <v>3</v>
      </c>
      <c r="C14" s="14">
        <v>1823.7</v>
      </c>
      <c r="D14" s="14">
        <v>4959.5999999999995</v>
      </c>
      <c r="E14" s="15">
        <v>6444.8</v>
      </c>
      <c r="F14" s="15">
        <v>4562.7</v>
      </c>
      <c r="G14" s="15">
        <v>1357.3999999999999</v>
      </c>
      <c r="H14" s="15">
        <v>1764.6</v>
      </c>
      <c r="I14" s="14">
        <v>986.7</v>
      </c>
      <c r="J14" s="14">
        <v>873.5</v>
      </c>
      <c r="K14" s="15">
        <v>840.2</v>
      </c>
      <c r="L14" s="15">
        <v>637.4</v>
      </c>
      <c r="M14" s="15">
        <v>1266.0999999999999</v>
      </c>
      <c r="N14" s="15">
        <v>864.3</v>
      </c>
      <c r="O14" s="15">
        <v>2089</v>
      </c>
      <c r="P14" s="15">
        <v>1147</v>
      </c>
      <c r="Q14" s="15">
        <v>1600</v>
      </c>
      <c r="R14" s="15">
        <v>772</v>
      </c>
      <c r="S14" s="15">
        <v>1238</v>
      </c>
      <c r="T14" s="21">
        <v>759</v>
      </c>
      <c r="U14" s="21">
        <v>886</v>
      </c>
    </row>
    <row r="15" spans="1:21" x14ac:dyDescent="0.25">
      <c r="A15" s="4"/>
      <c r="B15" s="13" t="s">
        <v>19</v>
      </c>
      <c r="C15" s="14">
        <v>21.4</v>
      </c>
      <c r="D15" s="14">
        <v>200.7</v>
      </c>
      <c r="E15" s="15">
        <v>451.6</v>
      </c>
      <c r="F15" s="15">
        <v>206.6</v>
      </c>
      <c r="G15" s="15">
        <v>148.60000000000002</v>
      </c>
      <c r="H15" s="15">
        <v>2094.8000000000002</v>
      </c>
      <c r="I15" s="14">
        <v>118.2</v>
      </c>
      <c r="J15" s="14">
        <v>162.9</v>
      </c>
      <c r="K15" s="15">
        <v>170.6</v>
      </c>
      <c r="L15" s="15">
        <v>310.3</v>
      </c>
      <c r="M15" s="15">
        <v>4115.6000000000004</v>
      </c>
      <c r="N15" s="15">
        <v>9637.2999999999993</v>
      </c>
      <c r="O15" s="15">
        <v>361</v>
      </c>
      <c r="P15" s="15">
        <v>27</v>
      </c>
      <c r="Q15" s="15">
        <v>724</v>
      </c>
      <c r="R15" s="15">
        <v>111</v>
      </c>
      <c r="S15" s="15">
        <v>36</v>
      </c>
      <c r="T15" s="21">
        <v>1194</v>
      </c>
      <c r="U15" s="21">
        <v>794</v>
      </c>
    </row>
    <row r="16" spans="1:21" x14ac:dyDescent="0.25">
      <c r="A16" s="4"/>
      <c r="B16" s="13" t="s">
        <v>8</v>
      </c>
      <c r="C16" s="14">
        <v>33</v>
      </c>
      <c r="D16" s="14">
        <v>27</v>
      </c>
      <c r="E16" s="15">
        <v>25.6</v>
      </c>
      <c r="F16" s="15">
        <v>60.6</v>
      </c>
      <c r="G16" s="15">
        <v>92.399999999999991</v>
      </c>
      <c r="H16" s="15">
        <v>85.7</v>
      </c>
      <c r="I16" s="14">
        <v>316.7</v>
      </c>
      <c r="J16" s="14">
        <v>128.69999999999999</v>
      </c>
      <c r="K16" s="15">
        <v>337.8</v>
      </c>
      <c r="L16" s="15">
        <v>374</v>
      </c>
      <c r="M16" s="15">
        <v>265.89999999999998</v>
      </c>
      <c r="N16" s="15">
        <v>254.1</v>
      </c>
      <c r="O16" s="15">
        <v>383</v>
      </c>
      <c r="P16" s="15">
        <v>452</v>
      </c>
      <c r="Q16" s="15">
        <v>1114</v>
      </c>
      <c r="R16" s="15">
        <v>583</v>
      </c>
      <c r="S16" s="15">
        <v>654</v>
      </c>
      <c r="T16" s="21">
        <v>662</v>
      </c>
      <c r="U16" s="21">
        <v>752</v>
      </c>
    </row>
    <row r="17" spans="1:21" x14ac:dyDescent="0.25">
      <c r="A17" s="4"/>
      <c r="B17" s="13" t="s">
        <v>11</v>
      </c>
      <c r="C17" s="14">
        <v>2737.5</v>
      </c>
      <c r="D17" s="14">
        <v>175.9</v>
      </c>
      <c r="E17" s="15">
        <v>379.2</v>
      </c>
      <c r="F17" s="15">
        <v>593.5</v>
      </c>
      <c r="G17" s="15">
        <v>302.10000000000002</v>
      </c>
      <c r="H17" s="15">
        <v>294.5</v>
      </c>
      <c r="I17" s="14">
        <v>909.5</v>
      </c>
      <c r="J17" s="14">
        <v>229.8</v>
      </c>
      <c r="K17" s="15">
        <v>394.1</v>
      </c>
      <c r="L17" s="15">
        <v>548.70000000000005</v>
      </c>
      <c r="M17" s="15">
        <v>1803.5</v>
      </c>
      <c r="N17" s="15">
        <v>3937.1</v>
      </c>
      <c r="O17" s="15">
        <v>1744</v>
      </c>
      <c r="P17" s="15">
        <v>970</v>
      </c>
      <c r="Q17" s="15">
        <v>1559</v>
      </c>
      <c r="R17" s="15">
        <v>2871</v>
      </c>
      <c r="S17" s="15">
        <v>2050</v>
      </c>
      <c r="T17" s="21">
        <v>1355</v>
      </c>
      <c r="U17" s="21">
        <v>528</v>
      </c>
    </row>
    <row r="18" spans="1:21" x14ac:dyDescent="0.25">
      <c r="A18" s="4"/>
      <c r="B18" s="13" t="s">
        <v>15</v>
      </c>
      <c r="C18" s="14">
        <v>532.1</v>
      </c>
      <c r="D18" s="14">
        <v>252.29999999999998</v>
      </c>
      <c r="E18" s="15">
        <v>112.1</v>
      </c>
      <c r="F18" s="15">
        <v>424.09999999999997</v>
      </c>
      <c r="G18" s="15">
        <v>570.70000000000005</v>
      </c>
      <c r="H18" s="15">
        <v>903</v>
      </c>
      <c r="I18" s="14">
        <v>1927.4</v>
      </c>
      <c r="J18" s="14">
        <v>1679.8</v>
      </c>
      <c r="K18" s="15">
        <v>2998.4</v>
      </c>
      <c r="L18" s="15">
        <v>2059.4</v>
      </c>
      <c r="M18" s="15">
        <v>926.3</v>
      </c>
      <c r="N18" s="15">
        <v>1488.4</v>
      </c>
      <c r="O18" s="15">
        <v>703</v>
      </c>
      <c r="P18" s="15">
        <v>582</v>
      </c>
      <c r="Q18" s="15">
        <v>924</v>
      </c>
      <c r="R18" s="15">
        <v>1472</v>
      </c>
      <c r="S18" s="15">
        <v>900</v>
      </c>
      <c r="T18" s="21">
        <v>943</v>
      </c>
      <c r="U18" s="21">
        <v>459</v>
      </c>
    </row>
    <row r="19" spans="1:21" x14ac:dyDescent="0.25">
      <c r="A19" s="4"/>
      <c r="B19" s="13" t="s">
        <v>9</v>
      </c>
      <c r="C19" s="14">
        <v>3086.9</v>
      </c>
      <c r="D19" s="14">
        <v>230.1</v>
      </c>
      <c r="E19" s="15">
        <v>5340.7</v>
      </c>
      <c r="F19" s="15">
        <v>8754.1999999999989</v>
      </c>
      <c r="G19" s="15">
        <v>420.79999999999995</v>
      </c>
      <c r="H19" s="15">
        <v>54.4</v>
      </c>
      <c r="I19" s="14">
        <v>134.19999999999999</v>
      </c>
      <c r="J19" s="14">
        <v>191.5</v>
      </c>
      <c r="K19" s="15">
        <v>3007</v>
      </c>
      <c r="L19" s="15">
        <v>192.3</v>
      </c>
      <c r="M19" s="15">
        <v>238</v>
      </c>
      <c r="N19" s="15">
        <v>91.5</v>
      </c>
      <c r="O19" s="15">
        <v>144</v>
      </c>
      <c r="P19" s="15">
        <v>756</v>
      </c>
      <c r="Q19" s="15">
        <v>397</v>
      </c>
      <c r="R19" s="15">
        <v>1196</v>
      </c>
      <c r="S19" s="15">
        <v>148</v>
      </c>
      <c r="T19" s="21">
        <v>1201</v>
      </c>
      <c r="U19" s="21">
        <v>77</v>
      </c>
    </row>
    <row r="20" spans="1:21" x14ac:dyDescent="0.25">
      <c r="A20" s="4"/>
      <c r="B20" s="13" t="s">
        <v>10</v>
      </c>
      <c r="C20" s="14">
        <v>3.7</v>
      </c>
      <c r="D20" s="14">
        <v>21.6</v>
      </c>
      <c r="E20" s="15">
        <v>0.8</v>
      </c>
      <c r="F20" s="15">
        <v>21.200000000000003</v>
      </c>
      <c r="G20" s="15">
        <v>20</v>
      </c>
      <c r="H20" s="15">
        <v>2.7</v>
      </c>
      <c r="I20" s="14">
        <v>58.1</v>
      </c>
      <c r="J20" s="14">
        <v>19.100000000000001</v>
      </c>
      <c r="K20" s="15">
        <v>9.1</v>
      </c>
      <c r="L20" s="15">
        <v>51.2</v>
      </c>
      <c r="M20" s="15">
        <v>3.9</v>
      </c>
      <c r="N20" s="15">
        <v>12.3</v>
      </c>
      <c r="O20" s="15">
        <v>5</v>
      </c>
      <c r="P20" s="15">
        <v>28</v>
      </c>
      <c r="Q20" s="15">
        <v>57</v>
      </c>
      <c r="R20" s="15">
        <v>30</v>
      </c>
      <c r="S20" s="15">
        <v>163</v>
      </c>
      <c r="T20" s="21">
        <v>34</v>
      </c>
      <c r="U20" s="21">
        <v>6</v>
      </c>
    </row>
    <row r="21" spans="1:21" x14ac:dyDescent="0.25">
      <c r="A21" s="4"/>
      <c r="B21" s="22" t="s">
        <v>16</v>
      </c>
      <c r="C21" s="14">
        <v>2255.9</v>
      </c>
      <c r="D21" s="14">
        <v>1493.6000000000001</v>
      </c>
      <c r="E21" s="15">
        <v>795.90000000000009</v>
      </c>
      <c r="F21" s="15">
        <v>1337.6000000000001</v>
      </c>
      <c r="G21" s="15">
        <v>1440.1999999999998</v>
      </c>
      <c r="H21" s="15">
        <v>1729.2</v>
      </c>
      <c r="I21" s="14">
        <v>2024.3</v>
      </c>
      <c r="J21" s="14">
        <v>3132.1</v>
      </c>
      <c r="K21" s="15">
        <v>2611.1</v>
      </c>
      <c r="L21" s="15">
        <v>2050.6</v>
      </c>
      <c r="M21" s="15">
        <v>2012.6</v>
      </c>
      <c r="N21" s="15">
        <v>2566.8000000000002</v>
      </c>
      <c r="O21" s="15">
        <v>2353</v>
      </c>
      <c r="P21" s="15">
        <v>2218</v>
      </c>
      <c r="Q21" s="15">
        <v>2224</v>
      </c>
      <c r="R21" s="15">
        <v>4107</v>
      </c>
      <c r="S21" s="15">
        <v>2959</v>
      </c>
      <c r="T21" s="21">
        <v>3235</v>
      </c>
      <c r="U21" s="21">
        <v>3005</v>
      </c>
    </row>
    <row r="22" spans="1:21" x14ac:dyDescent="0.25">
      <c r="A22" s="4"/>
      <c r="B22" s="13" t="s">
        <v>17</v>
      </c>
      <c r="C22" s="14">
        <f t="shared" ref="C22:U22" si="0">C24-SUM(C8:C21)</f>
        <v>127.90000000000146</v>
      </c>
      <c r="D22" s="14">
        <f t="shared" si="0"/>
        <v>34.000000000003638</v>
      </c>
      <c r="E22" s="14">
        <f t="shared" si="0"/>
        <v>40.400000000001455</v>
      </c>
      <c r="F22" s="14">
        <f t="shared" si="0"/>
        <v>53.200000000011642</v>
      </c>
      <c r="G22" s="14">
        <f t="shared" si="0"/>
        <v>167.50000000000364</v>
      </c>
      <c r="H22" s="14">
        <f t="shared" si="0"/>
        <v>65</v>
      </c>
      <c r="I22" s="14">
        <f t="shared" si="0"/>
        <v>91.400000000016007</v>
      </c>
      <c r="J22" s="14">
        <f t="shared" si="0"/>
        <v>139.69999999999709</v>
      </c>
      <c r="K22" s="14">
        <f t="shared" si="0"/>
        <v>406.00000000000728</v>
      </c>
      <c r="L22" s="14">
        <f t="shared" si="0"/>
        <v>420.79999999999563</v>
      </c>
      <c r="M22" s="14">
        <f t="shared" si="0"/>
        <v>472.69999999999709</v>
      </c>
      <c r="N22" s="14">
        <f t="shared" si="0"/>
        <v>120</v>
      </c>
      <c r="O22" s="14">
        <f t="shared" si="0"/>
        <v>194</v>
      </c>
      <c r="P22" s="14">
        <f t="shared" si="0"/>
        <v>79</v>
      </c>
      <c r="Q22" s="14">
        <f t="shared" si="0"/>
        <v>211</v>
      </c>
      <c r="R22" s="14">
        <f t="shared" si="0"/>
        <v>387</v>
      </c>
      <c r="S22" s="14">
        <f t="shared" si="0"/>
        <v>115</v>
      </c>
      <c r="T22" s="14">
        <f t="shared" si="0"/>
        <v>163</v>
      </c>
      <c r="U22" s="14">
        <f t="shared" si="0"/>
        <v>74</v>
      </c>
    </row>
    <row r="23" spans="1:21" ht="5.25" customHeight="1" x14ac:dyDescent="0.25">
      <c r="A23" s="4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  <c r="S23" s="15"/>
      <c r="T23" s="15"/>
      <c r="U23" s="15"/>
    </row>
    <row r="24" spans="1:21" s="11" customFormat="1" ht="21" customHeight="1" x14ac:dyDescent="0.25">
      <c r="A24" s="23" t="s">
        <v>0</v>
      </c>
      <c r="B24" s="24"/>
      <c r="C24" s="12">
        <v>37959</v>
      </c>
      <c r="D24" s="12">
        <v>27963</v>
      </c>
      <c r="E24" s="12">
        <v>25249.7</v>
      </c>
      <c r="F24" s="12">
        <v>35068.300000000003</v>
      </c>
      <c r="G24" s="12">
        <v>26060.2</v>
      </c>
      <c r="H24" s="12">
        <v>32091.7</v>
      </c>
      <c r="I24" s="12">
        <v>39076.9</v>
      </c>
      <c r="J24" s="12">
        <v>36549.5</v>
      </c>
      <c r="K24" s="12">
        <v>39920</v>
      </c>
      <c r="L24" s="12">
        <v>35351.199999999997</v>
      </c>
      <c r="M24" s="12">
        <v>34354</v>
      </c>
      <c r="N24" s="12">
        <v>46099</v>
      </c>
      <c r="O24" s="12">
        <v>34489</v>
      </c>
      <c r="P24" s="12">
        <v>26005</v>
      </c>
      <c r="Q24" s="12">
        <v>32537</v>
      </c>
      <c r="R24" s="12">
        <v>40297</v>
      </c>
      <c r="S24" s="12">
        <v>39745</v>
      </c>
      <c r="T24" s="12">
        <v>43802</v>
      </c>
      <c r="U24" s="12">
        <v>43609</v>
      </c>
    </row>
    <row r="25" spans="1:21" x14ac:dyDescent="0.25">
      <c r="A25" s="18" t="s">
        <v>21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7" spans="1:21" x14ac:dyDescent="0.25">
      <c r="M27" s="19"/>
      <c r="N27" s="19"/>
    </row>
    <row r="28" spans="1:21" x14ac:dyDescent="0.25">
      <c r="M28" s="19"/>
      <c r="N28" s="20"/>
    </row>
    <row r="29" spans="1:21" x14ac:dyDescent="0.25">
      <c r="M29" s="19"/>
      <c r="N29" s="20"/>
    </row>
    <row r="30" spans="1:21" x14ac:dyDescent="0.25">
      <c r="M30" s="19"/>
      <c r="N30" s="20"/>
    </row>
    <row r="31" spans="1:21" x14ac:dyDescent="0.25">
      <c r="M31" s="19"/>
      <c r="N31" s="20"/>
    </row>
    <row r="32" spans="1:21" x14ac:dyDescent="0.25"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9"/>
      <c r="N32" s="20"/>
      <c r="O32" s="16"/>
      <c r="P32" s="16"/>
      <c r="Q32" s="16"/>
      <c r="R32" s="16"/>
      <c r="S32" s="16"/>
      <c r="T32" s="16"/>
    </row>
    <row r="33" spans="3:20" x14ac:dyDescent="0.2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9"/>
      <c r="N33" s="20"/>
      <c r="O33" s="16"/>
      <c r="P33" s="16"/>
      <c r="Q33" s="16"/>
      <c r="R33" s="16"/>
      <c r="S33" s="16"/>
      <c r="T33" s="16"/>
    </row>
    <row r="34" spans="3:20" x14ac:dyDescent="0.25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9"/>
      <c r="N34" s="20"/>
      <c r="O34" s="16"/>
      <c r="P34" s="16"/>
      <c r="Q34" s="16"/>
      <c r="R34" s="16"/>
      <c r="S34" s="16"/>
      <c r="T34" s="16"/>
    </row>
    <row r="35" spans="3:20" x14ac:dyDescent="0.25">
      <c r="M35" s="19"/>
      <c r="N35" s="20"/>
    </row>
    <row r="36" spans="3:20" x14ac:dyDescent="0.25">
      <c r="M36" s="19"/>
      <c r="N36" s="20"/>
    </row>
    <row r="37" spans="3:20" x14ac:dyDescent="0.25">
      <c r="M37" s="19"/>
      <c r="N37" s="20"/>
    </row>
    <row r="38" spans="3:20" x14ac:dyDescent="0.25">
      <c r="M38" s="19"/>
      <c r="N38" s="20"/>
    </row>
    <row r="39" spans="3:20" x14ac:dyDescent="0.25">
      <c r="M39" s="19"/>
      <c r="N39" s="20"/>
    </row>
    <row r="40" spans="3:20" x14ac:dyDescent="0.25">
      <c r="M40" s="19"/>
      <c r="N40" s="20"/>
    </row>
    <row r="41" spans="3:20" x14ac:dyDescent="0.25">
      <c r="M41" s="19"/>
      <c r="N41" s="20"/>
    </row>
    <row r="42" spans="3:20" x14ac:dyDescent="0.25">
      <c r="M42" s="19"/>
      <c r="N42" s="20"/>
    </row>
    <row r="43" spans="3:20" x14ac:dyDescent="0.25">
      <c r="M43" s="19"/>
      <c r="N43" s="20"/>
    </row>
  </sheetData>
  <sortState ref="B8:U20">
    <sortCondition descending="1" ref="U8:U20"/>
  </sortState>
  <mergeCells count="4">
    <mergeCell ref="A24:B24"/>
    <mergeCell ref="A1:U1"/>
    <mergeCell ref="A2:U2"/>
    <mergeCell ref="A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R-IDEM-S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2014-02-11T14:31:40Z</dcterms:created>
  <dcterms:modified xsi:type="dcterms:W3CDTF">2026-01-12T13:21:40Z</dcterms:modified>
</cp:coreProperties>
</file>