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ocuments\9. Séries et bases en ligne\Séries pour le site (actu du 09-01-2023)\Entrants\"/>
    </mc:Choice>
  </mc:AlternateContent>
  <bookViews>
    <workbookView xWindow="120" yWindow="165" windowWidth="18915" windowHeight="11700" tabRatio="775"/>
  </bookViews>
  <sheets>
    <sheet name="R-IDEM-NMA" sheetId="7" r:id="rId1"/>
  </sheets>
  <definedNames>
    <definedName name="invpay95" localSheetId="0">#REF!</definedName>
    <definedName name="invpay95">#REF!</definedName>
    <definedName name="Mat1_96">#REF!</definedName>
    <definedName name="_xlnm.Print_Area" localSheetId="0">'R-IDEM-NMA'!$A$1:$D$88</definedName>
  </definedNames>
  <calcPr calcId="162913"/>
</workbook>
</file>

<file path=xl/calcChain.xml><?xml version="1.0" encoding="utf-8"?>
<calcChain xmlns="http://schemas.openxmlformats.org/spreadsheetml/2006/main">
  <c r="N9" i="7" l="1"/>
  <c r="N13" i="7"/>
  <c r="N18" i="7"/>
  <c r="N44" i="7"/>
  <c r="N49" i="7"/>
  <c r="N53" i="7"/>
  <c r="N57" i="7"/>
  <c r="N63" i="7"/>
  <c r="N66" i="7"/>
  <c r="N73" i="7"/>
  <c r="N78" i="7"/>
  <c r="N86" i="7" l="1"/>
  <c r="M9" i="7"/>
  <c r="M13" i="7"/>
  <c r="M18" i="7"/>
  <c r="M44" i="7"/>
  <c r="M49" i="7"/>
  <c r="M53" i="7"/>
  <c r="M57" i="7"/>
  <c r="M63" i="7"/>
  <c r="M66" i="7"/>
  <c r="M73" i="7"/>
  <c r="M78" i="7"/>
  <c r="M86" i="7" l="1"/>
  <c r="L9" i="7"/>
  <c r="L13" i="7"/>
  <c r="L18" i="7"/>
  <c r="L44" i="7"/>
  <c r="L49" i="7"/>
  <c r="L53" i="7"/>
  <c r="L57" i="7"/>
  <c r="L63" i="7"/>
  <c r="L66" i="7"/>
  <c r="L73" i="7"/>
  <c r="L78" i="7"/>
  <c r="L86" i="7" l="1"/>
  <c r="C13" i="7"/>
  <c r="D13" i="7"/>
  <c r="E13" i="7"/>
  <c r="F13" i="7"/>
  <c r="G13" i="7"/>
  <c r="H13" i="7"/>
  <c r="I13" i="7"/>
  <c r="J13" i="7"/>
  <c r="K13" i="7"/>
  <c r="B13" i="7"/>
  <c r="K9" i="7"/>
  <c r="K18" i="7"/>
  <c r="K44" i="7"/>
  <c r="K49" i="7"/>
  <c r="K53" i="7"/>
  <c r="K57" i="7"/>
  <c r="K63" i="7"/>
  <c r="K66" i="7"/>
  <c r="K73" i="7"/>
  <c r="K78" i="7"/>
  <c r="K86" i="7" l="1"/>
  <c r="C57" i="7" l="1"/>
  <c r="D57" i="7"/>
  <c r="E57" i="7"/>
  <c r="F57" i="7"/>
  <c r="G57" i="7"/>
  <c r="H57" i="7"/>
  <c r="I57" i="7"/>
  <c r="J57" i="7"/>
  <c r="J78" i="7" l="1"/>
  <c r="I78" i="7"/>
  <c r="J73" i="7"/>
  <c r="I73" i="7"/>
  <c r="J66" i="7"/>
  <c r="I66" i="7"/>
  <c r="J63" i="7"/>
  <c r="I63" i="7"/>
  <c r="J53" i="7"/>
  <c r="I53" i="7"/>
  <c r="J49" i="7"/>
  <c r="I49" i="7"/>
  <c r="J44" i="7"/>
  <c r="I44" i="7"/>
  <c r="J18" i="7"/>
  <c r="I18" i="7"/>
  <c r="J9" i="7"/>
  <c r="I9" i="7"/>
  <c r="I86" i="7" l="1"/>
  <c r="J86" i="7"/>
  <c r="H78" i="7" l="1"/>
  <c r="H73" i="7"/>
  <c r="H66" i="7"/>
  <c r="H63" i="7"/>
  <c r="H53" i="7"/>
  <c r="H49" i="7"/>
  <c r="H44" i="7"/>
  <c r="H18" i="7"/>
  <c r="H9" i="7"/>
  <c r="H86" i="7" l="1"/>
  <c r="G78" i="7" l="1"/>
  <c r="B78" i="7" l="1"/>
  <c r="B73" i="7"/>
  <c r="B66" i="7"/>
  <c r="B63" i="7"/>
  <c r="B57" i="7"/>
  <c r="B53" i="7"/>
  <c r="B49" i="7"/>
  <c r="B44" i="7"/>
  <c r="B18" i="7"/>
  <c r="B9" i="7"/>
  <c r="B86" i="7" l="1"/>
  <c r="G73" i="7"/>
  <c r="G66" i="7"/>
  <c r="G63" i="7"/>
  <c r="G53" i="7"/>
  <c r="G49" i="7"/>
  <c r="G44" i="7"/>
  <c r="G18" i="7"/>
  <c r="G9" i="7"/>
  <c r="G86" i="7" l="1"/>
  <c r="F9" i="7" l="1"/>
  <c r="F18" i="7"/>
  <c r="F44" i="7"/>
  <c r="F49" i="7"/>
  <c r="F53" i="7"/>
  <c r="F63" i="7"/>
  <c r="F66" i="7"/>
  <c r="F73" i="7"/>
  <c r="F78" i="7"/>
  <c r="F86" i="7" l="1"/>
  <c r="E78" i="7" l="1"/>
  <c r="E73" i="7"/>
  <c r="E66" i="7"/>
  <c r="E63" i="7"/>
  <c r="E53" i="7"/>
  <c r="E49" i="7"/>
  <c r="E44" i="7"/>
  <c r="E18" i="7"/>
  <c r="E9" i="7"/>
  <c r="E86" i="7" l="1"/>
  <c r="D66" i="7"/>
  <c r="D78" i="7"/>
  <c r="D73" i="7"/>
  <c r="D63" i="7"/>
  <c r="D53" i="7"/>
  <c r="D49" i="7"/>
  <c r="D44" i="7"/>
  <c r="D18" i="7"/>
  <c r="D9" i="7"/>
  <c r="D86" i="7" l="1"/>
  <c r="C78" i="7" l="1"/>
  <c r="C73" i="7"/>
  <c r="C66" i="7"/>
  <c r="C63" i="7"/>
  <c r="C53" i="7"/>
  <c r="C49" i="7"/>
  <c r="C44" i="7"/>
  <c r="C18" i="7"/>
  <c r="C9" i="7"/>
  <c r="C86" i="7" l="1"/>
</calcChain>
</file>

<file path=xl/sharedStrings.xml><?xml version="1.0" encoding="utf-8"?>
<sst xmlns="http://schemas.openxmlformats.org/spreadsheetml/2006/main" count="87" uniqueCount="87">
  <si>
    <t>TOTAL</t>
  </si>
  <si>
    <t>Télécommunications</t>
  </si>
  <si>
    <t>Autres services</t>
  </si>
  <si>
    <t xml:space="preserve">En millions de dirhams 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</si>
  <si>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</si>
  <si>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</si>
  <si>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</si>
  <si>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</si>
  <si>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</si>
  <si>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</si>
  <si>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</si>
  <si>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</si>
  <si>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</si>
  <si>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</si>
  <si>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</si>
  <si>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</si>
  <si>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</si>
  <si>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</si>
  <si>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</si>
  <si>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bois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</si>
  <si>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</si>
  <si>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</si>
  <si>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</si>
  <si>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</si>
  <si>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</si>
  <si>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</si>
  <si>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</si>
  <si>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</si>
  <si>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</si>
  <si>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</si>
  <si>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</si>
  <si>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</si>
  <si>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</si>
  <si>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</si>
  <si>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</si>
  <si>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</si>
  <si>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</si>
  <si>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</si>
  <si>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</si>
  <si>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</si>
  <si>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</si>
  <si>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</si>
  <si>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</si>
  <si>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</si>
  <si>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</si>
  <si>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</si>
  <si>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</si>
  <si>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</si>
  <si>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</si>
  <si>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</si>
  <si>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</si>
  <si>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</si>
  <si>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</si>
  <si>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</si>
  <si>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</si>
  <si>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</si>
  <si>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</si>
  <si>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</si>
  <si>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</si>
  <si>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</si>
  <si>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Programmation, conseil et autres activités informatiques</t>
  </si>
  <si>
    <t>Services d'information</t>
  </si>
  <si>
    <t>Activités financières et d'assurance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</si>
  <si>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</si>
  <si>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</si>
  <si>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</si>
  <si>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</si>
  <si>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</si>
  <si>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</si>
  <si>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</si>
  <si>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Autres activités spécialisées, scientifiques et techniques</t>
  </si>
  <si>
    <t>Industrie du papier et du carton</t>
  </si>
  <si>
    <t>Cokéfaction et raffinage</t>
  </si>
  <si>
    <t>Autres industries manufacturières</t>
  </si>
  <si>
    <t>Activités des services financiers, hors assurance et caisses de retraite dont activités des sociétés holdings</t>
  </si>
  <si>
    <t>Publicité et études de marché</t>
  </si>
  <si>
    <t>Recherche-développement scientifique</t>
  </si>
  <si>
    <t>Fabrication de textiles</t>
  </si>
  <si>
    <t>Industrie métallurgique</t>
  </si>
  <si>
    <t>RECETTES DES INVESTISSEMENTS DIRECTS ETRANGERS AU MAROC</t>
  </si>
  <si>
    <t>Divers secteurs</t>
  </si>
  <si>
    <t>SECTEURS D'ACTIVITE</t>
  </si>
  <si>
    <t>REPARTITION PAR SECTEUR D'ACTIVITE SELON LA NOMENCLATURE MAROCAINE DES ACTIVITES</t>
  </si>
  <si>
    <t>2021*</t>
  </si>
  <si>
    <t>*Chiffres provisoires</t>
  </si>
  <si>
    <t>ANNEES 2010-2021 ET JANVIER-SEPTEMBRE 2022</t>
  </si>
  <si>
    <t>Janv-Sept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</si>
</sst>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-;\-* #,##0.00\ _F_-;_-* &quot;-&quot;??\ _F_-;_-@_-"/>
    <numFmt numFmtId="165" formatCode="#,##0.0;\-#,##0.0;&quot;-   &quot;"/>
    <numFmt numFmtId="166" formatCode="_-* #,##0.00\ [$€-1]_-;\-* #,##0.00\ [$€-1]_-;_-* &quot;-&quot;??\ [$€-1]_-"/>
    <numFmt numFmtId="167" formatCode="_-* #,##0.0\ _€_-;\-* #,##0.0\ _€_-;_-* &quot;-&quot;?\ _€_-;_-@_-"/>
    <numFmt numFmtId="168" formatCode="_-* #,##0\ _F_-;\-* #,##0\ _F_-;_-* &quot;-&quot;??\ _F_-;_-@_-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i/>
      <sz val="9"/>
      <color indexed="59"/>
      <name val="Times New Roman"/>
      <family val="1"/>
    </font>
    <font>
      <b/>
      <sz val="10"/>
      <color theme="4" tint="-0.499984740745262"/>
      <name val="Times New Roman"/>
      <family val="1"/>
    </font>
    <font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 applyProtection="0"/>
    <xf numFmtId="166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4" fillId="0" borderId="0" xfId="2" applyFont="1" applyFill="1" applyAlignment="1">
      <alignment horizontal="centerContinuous"/>
    </xf>
    <xf numFmtId="0" fontId="1" fillId="0" borderId="0" xfId="2" applyFont="1" applyFill="1"/>
    <xf numFmtId="0" fontId="4" fillId="0" borderId="0" xfId="2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4" fillId="0" borderId="2" xfId="3" applyFont="1" applyBorder="1" applyAlignment="1">
      <alignment horizontal="left" vertical="center" indent="1"/>
    </xf>
    <xf numFmtId="0" fontId="4" fillId="0" borderId="2" xfId="3" applyFont="1" applyBorder="1" applyAlignment="1">
      <alignment horizontal="left" vertical="center" wrapText="1" indent="1"/>
    </xf>
    <xf numFmtId="0" fontId="7" fillId="3" borderId="2" xfId="3" applyFont="1" applyFill="1" applyBorder="1" applyAlignment="1">
      <alignment horizontal="left" vertical="center" indent="1"/>
    </xf>
    <xf numFmtId="0" fontId="4" fillId="4" borderId="2" xfId="3" applyFont="1" applyFill="1" applyBorder="1" applyAlignment="1">
      <alignment horizontal="left" vertical="center" indent="1"/>
    </xf>
    <xf numFmtId="167" fontId="1" fillId="0" borderId="0" xfId="2" applyNumberFormat="1"/>
    <xf numFmtId="165" fontId="3" fillId="2" borderId="4" xfId="2" applyNumberFormat="1" applyFont="1" applyFill="1" applyBorder="1" applyAlignment="1">
      <alignment horizontal="center" vertical="center"/>
    </xf>
    <xf numFmtId="0" fontId="1" fillId="0" borderId="0" xfId="2" applyFont="1"/>
    <xf numFmtId="168" fontId="7" fillId="3" borderId="3" xfId="1" applyNumberFormat="1" applyFont="1" applyFill="1" applyBorder="1" applyAlignment="1">
      <alignment vertical="center"/>
    </xf>
    <xf numFmtId="168" fontId="4" fillId="0" borderId="3" xfId="1" applyNumberFormat="1" applyFont="1" applyFill="1" applyBorder="1" applyAlignment="1">
      <alignment vertical="center"/>
    </xf>
    <xf numFmtId="168" fontId="4" fillId="4" borderId="3" xfId="1" applyNumberFormat="1" applyFont="1" applyFill="1" applyBorder="1" applyAlignment="1">
      <alignment vertical="center"/>
    </xf>
    <xf numFmtId="168" fontId="3" fillId="2" borderId="1" xfId="3" applyNumberFormat="1" applyFont="1" applyFill="1" applyBorder="1" applyAlignment="1">
      <alignment horizontal="right" vertical="center" indent="1"/>
    </xf>
    <xf numFmtId="168" fontId="4" fillId="0" borderId="3" xfId="1" applyNumberFormat="1" applyFont="1" applyFill="1" applyBorder="1" applyAlignment="1">
      <alignment horizontal="center" vertical="center"/>
    </xf>
    <xf numFmtId="168" fontId="1" fillId="0" borderId="0" xfId="2" applyNumberFormat="1"/>
    <xf numFmtId="0" fontId="8" fillId="0" borderId="0" xfId="3" applyFont="1" applyAlignment="1">
      <alignment horizontal="left"/>
    </xf>
    <xf numFmtId="0" fontId="7" fillId="4" borderId="2" xfId="3" applyFont="1" applyFill="1" applyBorder="1" applyAlignment="1">
      <alignment horizontal="left" vertical="center" indent="1"/>
    </xf>
    <xf numFmtId="168" fontId="7" fillId="4" borderId="3" xfId="1" applyNumberFormat="1" applyFont="1" applyFill="1" applyBorder="1" applyAlignment="1">
      <alignment vertical="center"/>
    </xf>
    <xf numFmtId="0" fontId="1" fillId="4" borderId="0" xfId="2" applyFill="1"/>
    <xf numFmtId="0" fontId="2" fillId="0" borderId="0" xfId="3" applyFont="1" applyAlignment="1">
      <alignment horizontal="center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</cellXfs>
  <cellStyles count="5">
    <cellStyle name="Euro" xfId="4"/>
    <cellStyle name="Milliers 2" xfId="1"/>
    <cellStyle name="Normal" xfId="0" builtinId="0"/>
    <cellStyle name="Normal 2" xfId="2"/>
    <cellStyle name="Normal_invsect91-95" xfId="3"/>
  </cellStyles>
  <dxfs count="0"/>
  <tableStyles count="0" defaultTableStyle="TableStyleMedium2" defaultPivotStyle="PivotStyleLight16"/>
  <colors>
    <mruColors>
      <color rgb="FFCCFFFF"/>
      <color rgb="FF99CCFF"/>
      <color rgb="FF00008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showGridLines="0" tabSelected="1" zoomScaleNormal="100" workbookViewId="0">
      <selection sqref="A1:N1"/>
    </sheetView>
  </sheetViews>
  <sheetFormatPr baseColWidth="10" defaultRowHeight="12.75" x14ac:dyDescent="0.2"/>
  <cols>
    <col min="1" max="1" width="57.28515625" style="1" customWidth="1"/>
    <col min="2" max="14" width="11.28515625" style="1" customWidth="1"/>
    <col min="15" max="90" width="11.42578125" style="1"/>
    <col min="91" max="91" width="11.42578125" style="1" customWidth="1"/>
    <col min="92" max="92" width="67.140625" style="1" customWidth="1"/>
    <col min="93" max="98" width="11.42578125" style="1" customWidth="1"/>
    <col min="99" max="99" width="15.5703125" style="1" customWidth="1"/>
    <col min="100" max="100" width="10.7109375" style="1" customWidth="1"/>
    <col min="101" max="106" width="11.42578125" style="1" customWidth="1"/>
    <col min="107" max="107" width="15.5703125" style="1" customWidth="1"/>
    <col min="108" max="108" width="10.7109375" style="1" customWidth="1"/>
    <col min="109" max="109" width="15.5703125" style="1" customWidth="1"/>
    <col min="110" max="110" width="10.7109375" style="1" customWidth="1"/>
    <col min="111" max="346" width="11.42578125" style="1"/>
    <col min="347" max="347" width="11.42578125" style="1" customWidth="1"/>
    <col min="348" max="348" width="67.140625" style="1" customWidth="1"/>
    <col min="349" max="354" width="11.42578125" style="1" customWidth="1"/>
    <col min="355" max="355" width="15.5703125" style="1" customWidth="1"/>
    <col min="356" max="356" width="10.7109375" style="1" customWidth="1"/>
    <col min="357" max="362" width="11.42578125" style="1" customWidth="1"/>
    <col min="363" max="363" width="15.5703125" style="1" customWidth="1"/>
    <col min="364" max="364" width="10.7109375" style="1" customWidth="1"/>
    <col min="365" max="365" width="15.5703125" style="1" customWidth="1"/>
    <col min="366" max="366" width="10.7109375" style="1" customWidth="1"/>
    <col min="367" max="602" width="11.42578125" style="1"/>
    <col min="603" max="603" width="11.42578125" style="1" customWidth="1"/>
    <col min="604" max="604" width="67.140625" style="1" customWidth="1"/>
    <col min="605" max="610" width="11.42578125" style="1" customWidth="1"/>
    <col min="611" max="611" width="15.5703125" style="1" customWidth="1"/>
    <col min="612" max="612" width="10.7109375" style="1" customWidth="1"/>
    <col min="613" max="618" width="11.42578125" style="1" customWidth="1"/>
    <col min="619" max="619" width="15.5703125" style="1" customWidth="1"/>
    <col min="620" max="620" width="10.7109375" style="1" customWidth="1"/>
    <col min="621" max="621" width="15.5703125" style="1" customWidth="1"/>
    <col min="622" max="622" width="10.7109375" style="1" customWidth="1"/>
    <col min="623" max="858" width="11.42578125" style="1"/>
    <col min="859" max="859" width="11.42578125" style="1" customWidth="1"/>
    <col min="860" max="860" width="67.140625" style="1" customWidth="1"/>
    <col min="861" max="866" width="11.42578125" style="1" customWidth="1"/>
    <col min="867" max="867" width="15.5703125" style="1" customWidth="1"/>
    <col min="868" max="868" width="10.7109375" style="1" customWidth="1"/>
    <col min="869" max="874" width="11.42578125" style="1" customWidth="1"/>
    <col min="875" max="875" width="15.5703125" style="1" customWidth="1"/>
    <col min="876" max="876" width="10.7109375" style="1" customWidth="1"/>
    <col min="877" max="877" width="15.5703125" style="1" customWidth="1"/>
    <col min="878" max="878" width="10.7109375" style="1" customWidth="1"/>
    <col min="879" max="1114" width="11.42578125" style="1"/>
    <col min="1115" max="1115" width="11.42578125" style="1" customWidth="1"/>
    <col min="1116" max="1116" width="67.140625" style="1" customWidth="1"/>
    <col min="1117" max="1122" width="11.42578125" style="1" customWidth="1"/>
    <col min="1123" max="1123" width="15.5703125" style="1" customWidth="1"/>
    <col min="1124" max="1124" width="10.7109375" style="1" customWidth="1"/>
    <col min="1125" max="1130" width="11.42578125" style="1" customWidth="1"/>
    <col min="1131" max="1131" width="15.5703125" style="1" customWidth="1"/>
    <col min="1132" max="1132" width="10.7109375" style="1" customWidth="1"/>
    <col min="1133" max="1133" width="15.5703125" style="1" customWidth="1"/>
    <col min="1134" max="1134" width="10.7109375" style="1" customWidth="1"/>
    <col min="1135" max="1370" width="11.42578125" style="1"/>
    <col min="1371" max="1371" width="11.42578125" style="1" customWidth="1"/>
    <col min="1372" max="1372" width="67.140625" style="1" customWidth="1"/>
    <col min="1373" max="1378" width="11.42578125" style="1" customWidth="1"/>
    <col min="1379" max="1379" width="15.5703125" style="1" customWidth="1"/>
    <col min="1380" max="1380" width="10.7109375" style="1" customWidth="1"/>
    <col min="1381" max="1386" width="11.42578125" style="1" customWidth="1"/>
    <col min="1387" max="1387" width="15.5703125" style="1" customWidth="1"/>
    <col min="1388" max="1388" width="10.7109375" style="1" customWidth="1"/>
    <col min="1389" max="1389" width="15.5703125" style="1" customWidth="1"/>
    <col min="1390" max="1390" width="10.7109375" style="1" customWidth="1"/>
    <col min="1391" max="1626" width="11.42578125" style="1"/>
    <col min="1627" max="1627" width="11.42578125" style="1" customWidth="1"/>
    <col min="1628" max="1628" width="67.140625" style="1" customWidth="1"/>
    <col min="1629" max="1634" width="11.42578125" style="1" customWidth="1"/>
    <col min="1635" max="1635" width="15.5703125" style="1" customWidth="1"/>
    <col min="1636" max="1636" width="10.7109375" style="1" customWidth="1"/>
    <col min="1637" max="1642" width="11.42578125" style="1" customWidth="1"/>
    <col min="1643" max="1643" width="15.5703125" style="1" customWidth="1"/>
    <col min="1644" max="1644" width="10.7109375" style="1" customWidth="1"/>
    <col min="1645" max="1645" width="15.5703125" style="1" customWidth="1"/>
    <col min="1646" max="1646" width="10.7109375" style="1" customWidth="1"/>
    <col min="1647" max="1882" width="11.42578125" style="1"/>
    <col min="1883" max="1883" width="11.42578125" style="1" customWidth="1"/>
    <col min="1884" max="1884" width="67.140625" style="1" customWidth="1"/>
    <col min="1885" max="1890" width="11.42578125" style="1" customWidth="1"/>
    <col min="1891" max="1891" width="15.5703125" style="1" customWidth="1"/>
    <col min="1892" max="1892" width="10.7109375" style="1" customWidth="1"/>
    <col min="1893" max="1898" width="11.42578125" style="1" customWidth="1"/>
    <col min="1899" max="1899" width="15.5703125" style="1" customWidth="1"/>
    <col min="1900" max="1900" width="10.7109375" style="1" customWidth="1"/>
    <col min="1901" max="1901" width="15.5703125" style="1" customWidth="1"/>
    <col min="1902" max="1902" width="10.7109375" style="1" customWidth="1"/>
    <col min="1903" max="2138" width="11.42578125" style="1"/>
    <col min="2139" max="2139" width="11.42578125" style="1" customWidth="1"/>
    <col min="2140" max="2140" width="67.140625" style="1" customWidth="1"/>
    <col min="2141" max="2146" width="11.42578125" style="1" customWidth="1"/>
    <col min="2147" max="2147" width="15.5703125" style="1" customWidth="1"/>
    <col min="2148" max="2148" width="10.7109375" style="1" customWidth="1"/>
    <col min="2149" max="2154" width="11.42578125" style="1" customWidth="1"/>
    <col min="2155" max="2155" width="15.5703125" style="1" customWidth="1"/>
    <col min="2156" max="2156" width="10.7109375" style="1" customWidth="1"/>
    <col min="2157" max="2157" width="15.5703125" style="1" customWidth="1"/>
    <col min="2158" max="2158" width="10.7109375" style="1" customWidth="1"/>
    <col min="2159" max="2394" width="11.42578125" style="1"/>
    <col min="2395" max="2395" width="11.42578125" style="1" customWidth="1"/>
    <col min="2396" max="2396" width="67.140625" style="1" customWidth="1"/>
    <col min="2397" max="2402" width="11.42578125" style="1" customWidth="1"/>
    <col min="2403" max="2403" width="15.5703125" style="1" customWidth="1"/>
    <col min="2404" max="2404" width="10.7109375" style="1" customWidth="1"/>
    <col min="2405" max="2410" width="11.42578125" style="1" customWidth="1"/>
    <col min="2411" max="2411" width="15.5703125" style="1" customWidth="1"/>
    <col min="2412" max="2412" width="10.7109375" style="1" customWidth="1"/>
    <col min="2413" max="2413" width="15.5703125" style="1" customWidth="1"/>
    <col min="2414" max="2414" width="10.7109375" style="1" customWidth="1"/>
    <col min="2415" max="2650" width="11.42578125" style="1"/>
    <col min="2651" max="2651" width="11.42578125" style="1" customWidth="1"/>
    <col min="2652" max="2652" width="67.140625" style="1" customWidth="1"/>
    <col min="2653" max="2658" width="11.42578125" style="1" customWidth="1"/>
    <col min="2659" max="2659" width="15.5703125" style="1" customWidth="1"/>
    <col min="2660" max="2660" width="10.7109375" style="1" customWidth="1"/>
    <col min="2661" max="2666" width="11.42578125" style="1" customWidth="1"/>
    <col min="2667" max="2667" width="15.5703125" style="1" customWidth="1"/>
    <col min="2668" max="2668" width="10.7109375" style="1" customWidth="1"/>
    <col min="2669" max="2669" width="15.5703125" style="1" customWidth="1"/>
    <col min="2670" max="2670" width="10.7109375" style="1" customWidth="1"/>
    <col min="2671" max="2906" width="11.42578125" style="1"/>
    <col min="2907" max="2907" width="11.42578125" style="1" customWidth="1"/>
    <col min="2908" max="2908" width="67.140625" style="1" customWidth="1"/>
    <col min="2909" max="2914" width="11.42578125" style="1" customWidth="1"/>
    <col min="2915" max="2915" width="15.5703125" style="1" customWidth="1"/>
    <col min="2916" max="2916" width="10.7109375" style="1" customWidth="1"/>
    <col min="2917" max="2922" width="11.42578125" style="1" customWidth="1"/>
    <col min="2923" max="2923" width="15.5703125" style="1" customWidth="1"/>
    <col min="2924" max="2924" width="10.7109375" style="1" customWidth="1"/>
    <col min="2925" max="2925" width="15.5703125" style="1" customWidth="1"/>
    <col min="2926" max="2926" width="10.7109375" style="1" customWidth="1"/>
    <col min="2927" max="3162" width="11.42578125" style="1"/>
    <col min="3163" max="3163" width="11.42578125" style="1" customWidth="1"/>
    <col min="3164" max="3164" width="67.140625" style="1" customWidth="1"/>
    <col min="3165" max="3170" width="11.42578125" style="1" customWidth="1"/>
    <col min="3171" max="3171" width="15.5703125" style="1" customWidth="1"/>
    <col min="3172" max="3172" width="10.7109375" style="1" customWidth="1"/>
    <col min="3173" max="3178" width="11.42578125" style="1" customWidth="1"/>
    <col min="3179" max="3179" width="15.5703125" style="1" customWidth="1"/>
    <col min="3180" max="3180" width="10.7109375" style="1" customWidth="1"/>
    <col min="3181" max="3181" width="15.5703125" style="1" customWidth="1"/>
    <col min="3182" max="3182" width="10.7109375" style="1" customWidth="1"/>
    <col min="3183" max="3418" width="11.42578125" style="1"/>
    <col min="3419" max="3419" width="11.42578125" style="1" customWidth="1"/>
    <col min="3420" max="3420" width="67.140625" style="1" customWidth="1"/>
    <col min="3421" max="3426" width="11.42578125" style="1" customWidth="1"/>
    <col min="3427" max="3427" width="15.5703125" style="1" customWidth="1"/>
    <col min="3428" max="3428" width="10.7109375" style="1" customWidth="1"/>
    <col min="3429" max="3434" width="11.42578125" style="1" customWidth="1"/>
    <col min="3435" max="3435" width="15.5703125" style="1" customWidth="1"/>
    <col min="3436" max="3436" width="10.7109375" style="1" customWidth="1"/>
    <col min="3437" max="3437" width="15.5703125" style="1" customWidth="1"/>
    <col min="3438" max="3438" width="10.7109375" style="1" customWidth="1"/>
    <col min="3439" max="3674" width="11.42578125" style="1"/>
    <col min="3675" max="3675" width="11.42578125" style="1" customWidth="1"/>
    <col min="3676" max="3676" width="67.140625" style="1" customWidth="1"/>
    <col min="3677" max="3682" width="11.42578125" style="1" customWidth="1"/>
    <col min="3683" max="3683" width="15.5703125" style="1" customWidth="1"/>
    <col min="3684" max="3684" width="10.7109375" style="1" customWidth="1"/>
    <col min="3685" max="3690" width="11.42578125" style="1" customWidth="1"/>
    <col min="3691" max="3691" width="15.5703125" style="1" customWidth="1"/>
    <col min="3692" max="3692" width="10.7109375" style="1" customWidth="1"/>
    <col min="3693" max="3693" width="15.5703125" style="1" customWidth="1"/>
    <col min="3694" max="3694" width="10.7109375" style="1" customWidth="1"/>
    <col min="3695" max="3930" width="11.42578125" style="1"/>
    <col min="3931" max="3931" width="11.42578125" style="1" customWidth="1"/>
    <col min="3932" max="3932" width="67.140625" style="1" customWidth="1"/>
    <col min="3933" max="3938" width="11.42578125" style="1" customWidth="1"/>
    <col min="3939" max="3939" width="15.5703125" style="1" customWidth="1"/>
    <col min="3940" max="3940" width="10.7109375" style="1" customWidth="1"/>
    <col min="3941" max="3946" width="11.42578125" style="1" customWidth="1"/>
    <col min="3947" max="3947" width="15.5703125" style="1" customWidth="1"/>
    <col min="3948" max="3948" width="10.7109375" style="1" customWidth="1"/>
    <col min="3949" max="3949" width="15.5703125" style="1" customWidth="1"/>
    <col min="3950" max="3950" width="10.7109375" style="1" customWidth="1"/>
    <col min="3951" max="4186" width="11.42578125" style="1"/>
    <col min="4187" max="4187" width="11.42578125" style="1" customWidth="1"/>
    <col min="4188" max="4188" width="67.140625" style="1" customWidth="1"/>
    <col min="4189" max="4194" width="11.42578125" style="1" customWidth="1"/>
    <col min="4195" max="4195" width="15.5703125" style="1" customWidth="1"/>
    <col min="4196" max="4196" width="10.7109375" style="1" customWidth="1"/>
    <col min="4197" max="4202" width="11.42578125" style="1" customWidth="1"/>
    <col min="4203" max="4203" width="15.5703125" style="1" customWidth="1"/>
    <col min="4204" max="4204" width="10.7109375" style="1" customWidth="1"/>
    <col min="4205" max="4205" width="15.5703125" style="1" customWidth="1"/>
    <col min="4206" max="4206" width="10.7109375" style="1" customWidth="1"/>
    <col min="4207" max="4442" width="11.42578125" style="1"/>
    <col min="4443" max="4443" width="11.42578125" style="1" customWidth="1"/>
    <col min="4444" max="4444" width="67.140625" style="1" customWidth="1"/>
    <col min="4445" max="4450" width="11.42578125" style="1" customWidth="1"/>
    <col min="4451" max="4451" width="15.5703125" style="1" customWidth="1"/>
    <col min="4452" max="4452" width="10.7109375" style="1" customWidth="1"/>
    <col min="4453" max="4458" width="11.42578125" style="1" customWidth="1"/>
    <col min="4459" max="4459" width="15.5703125" style="1" customWidth="1"/>
    <col min="4460" max="4460" width="10.7109375" style="1" customWidth="1"/>
    <col min="4461" max="4461" width="15.5703125" style="1" customWidth="1"/>
    <col min="4462" max="4462" width="10.7109375" style="1" customWidth="1"/>
    <col min="4463" max="4698" width="11.42578125" style="1"/>
    <col min="4699" max="4699" width="11.42578125" style="1" customWidth="1"/>
    <col min="4700" max="4700" width="67.140625" style="1" customWidth="1"/>
    <col min="4701" max="4706" width="11.42578125" style="1" customWidth="1"/>
    <col min="4707" max="4707" width="15.5703125" style="1" customWidth="1"/>
    <col min="4708" max="4708" width="10.7109375" style="1" customWidth="1"/>
    <col min="4709" max="4714" width="11.42578125" style="1" customWidth="1"/>
    <col min="4715" max="4715" width="15.5703125" style="1" customWidth="1"/>
    <col min="4716" max="4716" width="10.7109375" style="1" customWidth="1"/>
    <col min="4717" max="4717" width="15.5703125" style="1" customWidth="1"/>
    <col min="4718" max="4718" width="10.7109375" style="1" customWidth="1"/>
    <col min="4719" max="4954" width="11.42578125" style="1"/>
    <col min="4955" max="4955" width="11.42578125" style="1" customWidth="1"/>
    <col min="4956" max="4956" width="67.140625" style="1" customWidth="1"/>
    <col min="4957" max="4962" width="11.42578125" style="1" customWidth="1"/>
    <col min="4963" max="4963" width="15.5703125" style="1" customWidth="1"/>
    <col min="4964" max="4964" width="10.7109375" style="1" customWidth="1"/>
    <col min="4965" max="4970" width="11.42578125" style="1" customWidth="1"/>
    <col min="4971" max="4971" width="15.5703125" style="1" customWidth="1"/>
    <col min="4972" max="4972" width="10.7109375" style="1" customWidth="1"/>
    <col min="4973" max="4973" width="15.5703125" style="1" customWidth="1"/>
    <col min="4974" max="4974" width="10.7109375" style="1" customWidth="1"/>
    <col min="4975" max="5210" width="11.42578125" style="1"/>
    <col min="5211" max="5211" width="11.42578125" style="1" customWidth="1"/>
    <col min="5212" max="5212" width="67.140625" style="1" customWidth="1"/>
    <col min="5213" max="5218" width="11.42578125" style="1" customWidth="1"/>
    <col min="5219" max="5219" width="15.5703125" style="1" customWidth="1"/>
    <col min="5220" max="5220" width="10.7109375" style="1" customWidth="1"/>
    <col min="5221" max="5226" width="11.42578125" style="1" customWidth="1"/>
    <col min="5227" max="5227" width="15.5703125" style="1" customWidth="1"/>
    <col min="5228" max="5228" width="10.7109375" style="1" customWidth="1"/>
    <col min="5229" max="5229" width="15.5703125" style="1" customWidth="1"/>
    <col min="5230" max="5230" width="10.7109375" style="1" customWidth="1"/>
    <col min="5231" max="5466" width="11.42578125" style="1"/>
    <col min="5467" max="5467" width="11.42578125" style="1" customWidth="1"/>
    <col min="5468" max="5468" width="67.140625" style="1" customWidth="1"/>
    <col min="5469" max="5474" width="11.42578125" style="1" customWidth="1"/>
    <col min="5475" max="5475" width="15.5703125" style="1" customWidth="1"/>
    <col min="5476" max="5476" width="10.7109375" style="1" customWidth="1"/>
    <col min="5477" max="5482" width="11.42578125" style="1" customWidth="1"/>
    <col min="5483" max="5483" width="15.5703125" style="1" customWidth="1"/>
    <col min="5484" max="5484" width="10.7109375" style="1" customWidth="1"/>
    <col min="5485" max="5485" width="15.5703125" style="1" customWidth="1"/>
    <col min="5486" max="5486" width="10.7109375" style="1" customWidth="1"/>
    <col min="5487" max="5722" width="11.42578125" style="1"/>
    <col min="5723" max="5723" width="11.42578125" style="1" customWidth="1"/>
    <col min="5724" max="5724" width="67.140625" style="1" customWidth="1"/>
    <col min="5725" max="5730" width="11.42578125" style="1" customWidth="1"/>
    <col min="5731" max="5731" width="15.5703125" style="1" customWidth="1"/>
    <col min="5732" max="5732" width="10.7109375" style="1" customWidth="1"/>
    <col min="5733" max="5738" width="11.42578125" style="1" customWidth="1"/>
    <col min="5739" max="5739" width="15.5703125" style="1" customWidth="1"/>
    <col min="5740" max="5740" width="10.7109375" style="1" customWidth="1"/>
    <col min="5741" max="5741" width="15.5703125" style="1" customWidth="1"/>
    <col min="5742" max="5742" width="10.7109375" style="1" customWidth="1"/>
    <col min="5743" max="5978" width="11.42578125" style="1"/>
    <col min="5979" max="5979" width="11.42578125" style="1" customWidth="1"/>
    <col min="5980" max="5980" width="67.140625" style="1" customWidth="1"/>
    <col min="5981" max="5986" width="11.42578125" style="1" customWidth="1"/>
    <col min="5987" max="5987" width="15.5703125" style="1" customWidth="1"/>
    <col min="5988" max="5988" width="10.7109375" style="1" customWidth="1"/>
    <col min="5989" max="5994" width="11.42578125" style="1" customWidth="1"/>
    <col min="5995" max="5995" width="15.5703125" style="1" customWidth="1"/>
    <col min="5996" max="5996" width="10.7109375" style="1" customWidth="1"/>
    <col min="5997" max="5997" width="15.5703125" style="1" customWidth="1"/>
    <col min="5998" max="5998" width="10.7109375" style="1" customWidth="1"/>
    <col min="5999" max="6234" width="11.42578125" style="1"/>
    <col min="6235" max="6235" width="11.42578125" style="1" customWidth="1"/>
    <col min="6236" max="6236" width="67.140625" style="1" customWidth="1"/>
    <col min="6237" max="6242" width="11.42578125" style="1" customWidth="1"/>
    <col min="6243" max="6243" width="15.5703125" style="1" customWidth="1"/>
    <col min="6244" max="6244" width="10.7109375" style="1" customWidth="1"/>
    <col min="6245" max="6250" width="11.42578125" style="1" customWidth="1"/>
    <col min="6251" max="6251" width="15.5703125" style="1" customWidth="1"/>
    <col min="6252" max="6252" width="10.7109375" style="1" customWidth="1"/>
    <col min="6253" max="6253" width="15.5703125" style="1" customWidth="1"/>
    <col min="6254" max="6254" width="10.7109375" style="1" customWidth="1"/>
    <col min="6255" max="6490" width="11.42578125" style="1"/>
    <col min="6491" max="6491" width="11.42578125" style="1" customWidth="1"/>
    <col min="6492" max="6492" width="67.140625" style="1" customWidth="1"/>
    <col min="6493" max="6498" width="11.42578125" style="1" customWidth="1"/>
    <col min="6499" max="6499" width="15.5703125" style="1" customWidth="1"/>
    <col min="6500" max="6500" width="10.7109375" style="1" customWidth="1"/>
    <col min="6501" max="6506" width="11.42578125" style="1" customWidth="1"/>
    <col min="6507" max="6507" width="15.5703125" style="1" customWidth="1"/>
    <col min="6508" max="6508" width="10.7109375" style="1" customWidth="1"/>
    <col min="6509" max="6509" width="15.5703125" style="1" customWidth="1"/>
    <col min="6510" max="6510" width="10.7109375" style="1" customWidth="1"/>
    <col min="6511" max="6746" width="11.42578125" style="1"/>
    <col min="6747" max="6747" width="11.42578125" style="1" customWidth="1"/>
    <col min="6748" max="6748" width="67.140625" style="1" customWidth="1"/>
    <col min="6749" max="6754" width="11.42578125" style="1" customWidth="1"/>
    <col min="6755" max="6755" width="15.5703125" style="1" customWidth="1"/>
    <col min="6756" max="6756" width="10.7109375" style="1" customWidth="1"/>
    <col min="6757" max="6762" width="11.42578125" style="1" customWidth="1"/>
    <col min="6763" max="6763" width="15.5703125" style="1" customWidth="1"/>
    <col min="6764" max="6764" width="10.7109375" style="1" customWidth="1"/>
    <col min="6765" max="6765" width="15.5703125" style="1" customWidth="1"/>
    <col min="6766" max="6766" width="10.7109375" style="1" customWidth="1"/>
    <col min="6767" max="7002" width="11.42578125" style="1"/>
    <col min="7003" max="7003" width="11.42578125" style="1" customWidth="1"/>
    <col min="7004" max="7004" width="67.140625" style="1" customWidth="1"/>
    <col min="7005" max="7010" width="11.42578125" style="1" customWidth="1"/>
    <col min="7011" max="7011" width="15.5703125" style="1" customWidth="1"/>
    <col min="7012" max="7012" width="10.7109375" style="1" customWidth="1"/>
    <col min="7013" max="7018" width="11.42578125" style="1" customWidth="1"/>
    <col min="7019" max="7019" width="15.5703125" style="1" customWidth="1"/>
    <col min="7020" max="7020" width="10.7109375" style="1" customWidth="1"/>
    <col min="7021" max="7021" width="15.5703125" style="1" customWidth="1"/>
    <col min="7022" max="7022" width="10.7109375" style="1" customWidth="1"/>
    <col min="7023" max="7258" width="11.42578125" style="1"/>
    <col min="7259" max="7259" width="11.42578125" style="1" customWidth="1"/>
    <col min="7260" max="7260" width="67.140625" style="1" customWidth="1"/>
    <col min="7261" max="7266" width="11.42578125" style="1" customWidth="1"/>
    <col min="7267" max="7267" width="15.5703125" style="1" customWidth="1"/>
    <col min="7268" max="7268" width="10.7109375" style="1" customWidth="1"/>
    <col min="7269" max="7274" width="11.42578125" style="1" customWidth="1"/>
    <col min="7275" max="7275" width="15.5703125" style="1" customWidth="1"/>
    <col min="7276" max="7276" width="10.7109375" style="1" customWidth="1"/>
    <col min="7277" max="7277" width="15.5703125" style="1" customWidth="1"/>
    <col min="7278" max="7278" width="10.7109375" style="1" customWidth="1"/>
    <col min="7279" max="7514" width="11.42578125" style="1"/>
    <col min="7515" max="7515" width="11.42578125" style="1" customWidth="1"/>
    <col min="7516" max="7516" width="67.140625" style="1" customWidth="1"/>
    <col min="7517" max="7522" width="11.42578125" style="1" customWidth="1"/>
    <col min="7523" max="7523" width="15.5703125" style="1" customWidth="1"/>
    <col min="7524" max="7524" width="10.7109375" style="1" customWidth="1"/>
    <col min="7525" max="7530" width="11.42578125" style="1" customWidth="1"/>
    <col min="7531" max="7531" width="15.5703125" style="1" customWidth="1"/>
    <col min="7532" max="7532" width="10.7109375" style="1" customWidth="1"/>
    <col min="7533" max="7533" width="15.5703125" style="1" customWidth="1"/>
    <col min="7534" max="7534" width="10.7109375" style="1" customWidth="1"/>
    <col min="7535" max="7770" width="11.42578125" style="1"/>
    <col min="7771" max="7771" width="11.42578125" style="1" customWidth="1"/>
    <col min="7772" max="7772" width="67.140625" style="1" customWidth="1"/>
    <col min="7773" max="7778" width="11.42578125" style="1" customWidth="1"/>
    <col min="7779" max="7779" width="15.5703125" style="1" customWidth="1"/>
    <col min="7780" max="7780" width="10.7109375" style="1" customWidth="1"/>
    <col min="7781" max="7786" width="11.42578125" style="1" customWidth="1"/>
    <col min="7787" max="7787" width="15.5703125" style="1" customWidth="1"/>
    <col min="7788" max="7788" width="10.7109375" style="1" customWidth="1"/>
    <col min="7789" max="7789" width="15.5703125" style="1" customWidth="1"/>
    <col min="7790" max="7790" width="10.7109375" style="1" customWidth="1"/>
    <col min="7791" max="8026" width="11.42578125" style="1"/>
    <col min="8027" max="8027" width="11.42578125" style="1" customWidth="1"/>
    <col min="8028" max="8028" width="67.140625" style="1" customWidth="1"/>
    <col min="8029" max="8034" width="11.42578125" style="1" customWidth="1"/>
    <col min="8035" max="8035" width="15.5703125" style="1" customWidth="1"/>
    <col min="8036" max="8036" width="10.7109375" style="1" customWidth="1"/>
    <col min="8037" max="8042" width="11.42578125" style="1" customWidth="1"/>
    <col min="8043" max="8043" width="15.5703125" style="1" customWidth="1"/>
    <col min="8044" max="8044" width="10.7109375" style="1" customWidth="1"/>
    <col min="8045" max="8045" width="15.5703125" style="1" customWidth="1"/>
    <col min="8046" max="8046" width="10.7109375" style="1" customWidth="1"/>
    <col min="8047" max="8282" width="11.42578125" style="1"/>
    <col min="8283" max="8283" width="11.42578125" style="1" customWidth="1"/>
    <col min="8284" max="8284" width="67.140625" style="1" customWidth="1"/>
    <col min="8285" max="8290" width="11.42578125" style="1" customWidth="1"/>
    <col min="8291" max="8291" width="15.5703125" style="1" customWidth="1"/>
    <col min="8292" max="8292" width="10.7109375" style="1" customWidth="1"/>
    <col min="8293" max="8298" width="11.42578125" style="1" customWidth="1"/>
    <col min="8299" max="8299" width="15.5703125" style="1" customWidth="1"/>
    <col min="8300" max="8300" width="10.7109375" style="1" customWidth="1"/>
    <col min="8301" max="8301" width="15.5703125" style="1" customWidth="1"/>
    <col min="8302" max="8302" width="10.7109375" style="1" customWidth="1"/>
    <col min="8303" max="8538" width="11.42578125" style="1"/>
    <col min="8539" max="8539" width="11.42578125" style="1" customWidth="1"/>
    <col min="8540" max="8540" width="67.140625" style="1" customWidth="1"/>
    <col min="8541" max="8546" width="11.42578125" style="1" customWidth="1"/>
    <col min="8547" max="8547" width="15.5703125" style="1" customWidth="1"/>
    <col min="8548" max="8548" width="10.7109375" style="1" customWidth="1"/>
    <col min="8549" max="8554" width="11.42578125" style="1" customWidth="1"/>
    <col min="8555" max="8555" width="15.5703125" style="1" customWidth="1"/>
    <col min="8556" max="8556" width="10.7109375" style="1" customWidth="1"/>
    <col min="8557" max="8557" width="15.5703125" style="1" customWidth="1"/>
    <col min="8558" max="8558" width="10.7109375" style="1" customWidth="1"/>
    <col min="8559" max="8794" width="11.42578125" style="1"/>
    <col min="8795" max="8795" width="11.42578125" style="1" customWidth="1"/>
    <col min="8796" max="8796" width="67.140625" style="1" customWidth="1"/>
    <col min="8797" max="8802" width="11.42578125" style="1" customWidth="1"/>
    <col min="8803" max="8803" width="15.5703125" style="1" customWidth="1"/>
    <col min="8804" max="8804" width="10.7109375" style="1" customWidth="1"/>
    <col min="8805" max="8810" width="11.42578125" style="1" customWidth="1"/>
    <col min="8811" max="8811" width="15.5703125" style="1" customWidth="1"/>
    <col min="8812" max="8812" width="10.7109375" style="1" customWidth="1"/>
    <col min="8813" max="8813" width="15.5703125" style="1" customWidth="1"/>
    <col min="8814" max="8814" width="10.7109375" style="1" customWidth="1"/>
    <col min="8815" max="9050" width="11.42578125" style="1"/>
    <col min="9051" max="9051" width="11.42578125" style="1" customWidth="1"/>
    <col min="9052" max="9052" width="67.140625" style="1" customWidth="1"/>
    <col min="9053" max="9058" width="11.42578125" style="1" customWidth="1"/>
    <col min="9059" max="9059" width="15.5703125" style="1" customWidth="1"/>
    <col min="9060" max="9060" width="10.7109375" style="1" customWidth="1"/>
    <col min="9061" max="9066" width="11.42578125" style="1" customWidth="1"/>
    <col min="9067" max="9067" width="15.5703125" style="1" customWidth="1"/>
    <col min="9068" max="9068" width="10.7109375" style="1" customWidth="1"/>
    <col min="9069" max="9069" width="15.5703125" style="1" customWidth="1"/>
    <col min="9070" max="9070" width="10.7109375" style="1" customWidth="1"/>
    <col min="9071" max="9306" width="11.42578125" style="1"/>
    <col min="9307" max="9307" width="11.42578125" style="1" customWidth="1"/>
    <col min="9308" max="9308" width="67.140625" style="1" customWidth="1"/>
    <col min="9309" max="9314" width="11.42578125" style="1" customWidth="1"/>
    <col min="9315" max="9315" width="15.5703125" style="1" customWidth="1"/>
    <col min="9316" max="9316" width="10.7109375" style="1" customWidth="1"/>
    <col min="9317" max="9322" width="11.42578125" style="1" customWidth="1"/>
    <col min="9323" max="9323" width="15.5703125" style="1" customWidth="1"/>
    <col min="9324" max="9324" width="10.7109375" style="1" customWidth="1"/>
    <col min="9325" max="9325" width="15.5703125" style="1" customWidth="1"/>
    <col min="9326" max="9326" width="10.7109375" style="1" customWidth="1"/>
    <col min="9327" max="9562" width="11.42578125" style="1"/>
    <col min="9563" max="9563" width="11.42578125" style="1" customWidth="1"/>
    <col min="9564" max="9564" width="67.140625" style="1" customWidth="1"/>
    <col min="9565" max="9570" width="11.42578125" style="1" customWidth="1"/>
    <col min="9571" max="9571" width="15.5703125" style="1" customWidth="1"/>
    <col min="9572" max="9572" width="10.7109375" style="1" customWidth="1"/>
    <col min="9573" max="9578" width="11.42578125" style="1" customWidth="1"/>
    <col min="9579" max="9579" width="15.5703125" style="1" customWidth="1"/>
    <col min="9580" max="9580" width="10.7109375" style="1" customWidth="1"/>
    <col min="9581" max="9581" width="15.5703125" style="1" customWidth="1"/>
    <col min="9582" max="9582" width="10.7109375" style="1" customWidth="1"/>
    <col min="9583" max="9818" width="11.42578125" style="1"/>
    <col min="9819" max="9819" width="11.42578125" style="1" customWidth="1"/>
    <col min="9820" max="9820" width="67.140625" style="1" customWidth="1"/>
    <col min="9821" max="9826" width="11.42578125" style="1" customWidth="1"/>
    <col min="9827" max="9827" width="15.5703125" style="1" customWidth="1"/>
    <col min="9828" max="9828" width="10.7109375" style="1" customWidth="1"/>
    <col min="9829" max="9834" width="11.42578125" style="1" customWidth="1"/>
    <col min="9835" max="9835" width="15.5703125" style="1" customWidth="1"/>
    <col min="9836" max="9836" width="10.7109375" style="1" customWidth="1"/>
    <col min="9837" max="9837" width="15.5703125" style="1" customWidth="1"/>
    <col min="9838" max="9838" width="10.7109375" style="1" customWidth="1"/>
    <col min="9839" max="10074" width="11.42578125" style="1"/>
    <col min="10075" max="10075" width="11.42578125" style="1" customWidth="1"/>
    <col min="10076" max="10076" width="67.140625" style="1" customWidth="1"/>
    <col min="10077" max="10082" width="11.42578125" style="1" customWidth="1"/>
    <col min="10083" max="10083" width="15.5703125" style="1" customWidth="1"/>
    <col min="10084" max="10084" width="10.7109375" style="1" customWidth="1"/>
    <col min="10085" max="10090" width="11.42578125" style="1" customWidth="1"/>
    <col min="10091" max="10091" width="15.5703125" style="1" customWidth="1"/>
    <col min="10092" max="10092" width="10.7109375" style="1" customWidth="1"/>
    <col min="10093" max="10093" width="15.5703125" style="1" customWidth="1"/>
    <col min="10094" max="10094" width="10.7109375" style="1" customWidth="1"/>
    <col min="10095" max="10330" width="11.42578125" style="1"/>
    <col min="10331" max="10331" width="11.42578125" style="1" customWidth="1"/>
    <col min="10332" max="10332" width="67.140625" style="1" customWidth="1"/>
    <col min="10333" max="10338" width="11.42578125" style="1" customWidth="1"/>
    <col min="10339" max="10339" width="15.5703125" style="1" customWidth="1"/>
    <col min="10340" max="10340" width="10.7109375" style="1" customWidth="1"/>
    <col min="10341" max="10346" width="11.42578125" style="1" customWidth="1"/>
    <col min="10347" max="10347" width="15.5703125" style="1" customWidth="1"/>
    <col min="10348" max="10348" width="10.7109375" style="1" customWidth="1"/>
    <col min="10349" max="10349" width="15.5703125" style="1" customWidth="1"/>
    <col min="10350" max="10350" width="10.7109375" style="1" customWidth="1"/>
    <col min="10351" max="10586" width="11.42578125" style="1"/>
    <col min="10587" max="10587" width="11.42578125" style="1" customWidth="1"/>
    <col min="10588" max="10588" width="67.140625" style="1" customWidth="1"/>
    <col min="10589" max="10594" width="11.42578125" style="1" customWidth="1"/>
    <col min="10595" max="10595" width="15.5703125" style="1" customWidth="1"/>
    <col min="10596" max="10596" width="10.7109375" style="1" customWidth="1"/>
    <col min="10597" max="10602" width="11.42578125" style="1" customWidth="1"/>
    <col min="10603" max="10603" width="15.5703125" style="1" customWidth="1"/>
    <col min="10604" max="10604" width="10.7109375" style="1" customWidth="1"/>
    <col min="10605" max="10605" width="15.5703125" style="1" customWidth="1"/>
    <col min="10606" max="10606" width="10.7109375" style="1" customWidth="1"/>
    <col min="10607" max="10842" width="11.42578125" style="1"/>
    <col min="10843" max="10843" width="11.42578125" style="1" customWidth="1"/>
    <col min="10844" max="10844" width="67.140625" style="1" customWidth="1"/>
    <col min="10845" max="10850" width="11.42578125" style="1" customWidth="1"/>
    <col min="10851" max="10851" width="15.5703125" style="1" customWidth="1"/>
    <col min="10852" max="10852" width="10.7109375" style="1" customWidth="1"/>
    <col min="10853" max="10858" width="11.42578125" style="1" customWidth="1"/>
    <col min="10859" max="10859" width="15.5703125" style="1" customWidth="1"/>
    <col min="10860" max="10860" width="10.7109375" style="1" customWidth="1"/>
    <col min="10861" max="10861" width="15.5703125" style="1" customWidth="1"/>
    <col min="10862" max="10862" width="10.7109375" style="1" customWidth="1"/>
    <col min="10863" max="11098" width="11.42578125" style="1"/>
    <col min="11099" max="11099" width="11.42578125" style="1" customWidth="1"/>
    <col min="11100" max="11100" width="67.140625" style="1" customWidth="1"/>
    <col min="11101" max="11106" width="11.42578125" style="1" customWidth="1"/>
    <col min="11107" max="11107" width="15.5703125" style="1" customWidth="1"/>
    <col min="11108" max="11108" width="10.7109375" style="1" customWidth="1"/>
    <col min="11109" max="11114" width="11.42578125" style="1" customWidth="1"/>
    <col min="11115" max="11115" width="15.5703125" style="1" customWidth="1"/>
    <col min="11116" max="11116" width="10.7109375" style="1" customWidth="1"/>
    <col min="11117" max="11117" width="15.5703125" style="1" customWidth="1"/>
    <col min="11118" max="11118" width="10.7109375" style="1" customWidth="1"/>
    <col min="11119" max="11354" width="11.42578125" style="1"/>
    <col min="11355" max="11355" width="11.42578125" style="1" customWidth="1"/>
    <col min="11356" max="11356" width="67.140625" style="1" customWidth="1"/>
    <col min="11357" max="11362" width="11.42578125" style="1" customWidth="1"/>
    <col min="11363" max="11363" width="15.5703125" style="1" customWidth="1"/>
    <col min="11364" max="11364" width="10.7109375" style="1" customWidth="1"/>
    <col min="11365" max="11370" width="11.42578125" style="1" customWidth="1"/>
    <col min="11371" max="11371" width="15.5703125" style="1" customWidth="1"/>
    <col min="11372" max="11372" width="10.7109375" style="1" customWidth="1"/>
    <col min="11373" max="11373" width="15.5703125" style="1" customWidth="1"/>
    <col min="11374" max="11374" width="10.7109375" style="1" customWidth="1"/>
    <col min="11375" max="11610" width="11.42578125" style="1"/>
    <col min="11611" max="11611" width="11.42578125" style="1" customWidth="1"/>
    <col min="11612" max="11612" width="67.140625" style="1" customWidth="1"/>
    <col min="11613" max="11618" width="11.42578125" style="1" customWidth="1"/>
    <col min="11619" max="11619" width="15.5703125" style="1" customWidth="1"/>
    <col min="11620" max="11620" width="10.7109375" style="1" customWidth="1"/>
    <col min="11621" max="11626" width="11.42578125" style="1" customWidth="1"/>
    <col min="11627" max="11627" width="15.5703125" style="1" customWidth="1"/>
    <col min="11628" max="11628" width="10.7109375" style="1" customWidth="1"/>
    <col min="11629" max="11629" width="15.5703125" style="1" customWidth="1"/>
    <col min="11630" max="11630" width="10.7109375" style="1" customWidth="1"/>
    <col min="11631" max="11866" width="11.42578125" style="1"/>
    <col min="11867" max="11867" width="11.42578125" style="1" customWidth="1"/>
    <col min="11868" max="11868" width="67.140625" style="1" customWidth="1"/>
    <col min="11869" max="11874" width="11.42578125" style="1" customWidth="1"/>
    <col min="11875" max="11875" width="15.5703125" style="1" customWidth="1"/>
    <col min="11876" max="11876" width="10.7109375" style="1" customWidth="1"/>
    <col min="11877" max="11882" width="11.42578125" style="1" customWidth="1"/>
    <col min="11883" max="11883" width="15.5703125" style="1" customWidth="1"/>
    <col min="11884" max="11884" width="10.7109375" style="1" customWidth="1"/>
    <col min="11885" max="11885" width="15.5703125" style="1" customWidth="1"/>
    <col min="11886" max="11886" width="10.7109375" style="1" customWidth="1"/>
    <col min="11887" max="12122" width="11.42578125" style="1"/>
    <col min="12123" max="12123" width="11.42578125" style="1" customWidth="1"/>
    <col min="12124" max="12124" width="67.140625" style="1" customWidth="1"/>
    <col min="12125" max="12130" width="11.42578125" style="1" customWidth="1"/>
    <col min="12131" max="12131" width="15.5703125" style="1" customWidth="1"/>
    <col min="12132" max="12132" width="10.7109375" style="1" customWidth="1"/>
    <col min="12133" max="12138" width="11.42578125" style="1" customWidth="1"/>
    <col min="12139" max="12139" width="15.5703125" style="1" customWidth="1"/>
    <col min="12140" max="12140" width="10.7109375" style="1" customWidth="1"/>
    <col min="12141" max="12141" width="15.5703125" style="1" customWidth="1"/>
    <col min="12142" max="12142" width="10.7109375" style="1" customWidth="1"/>
    <col min="12143" max="12378" width="11.42578125" style="1"/>
    <col min="12379" max="12379" width="11.42578125" style="1" customWidth="1"/>
    <col min="12380" max="12380" width="67.140625" style="1" customWidth="1"/>
    <col min="12381" max="12386" width="11.42578125" style="1" customWidth="1"/>
    <col min="12387" max="12387" width="15.5703125" style="1" customWidth="1"/>
    <col min="12388" max="12388" width="10.7109375" style="1" customWidth="1"/>
    <col min="12389" max="12394" width="11.42578125" style="1" customWidth="1"/>
    <col min="12395" max="12395" width="15.5703125" style="1" customWidth="1"/>
    <col min="12396" max="12396" width="10.7109375" style="1" customWidth="1"/>
    <col min="12397" max="12397" width="15.5703125" style="1" customWidth="1"/>
    <col min="12398" max="12398" width="10.7109375" style="1" customWidth="1"/>
    <col min="12399" max="12634" width="11.42578125" style="1"/>
    <col min="12635" max="12635" width="11.42578125" style="1" customWidth="1"/>
    <col min="12636" max="12636" width="67.140625" style="1" customWidth="1"/>
    <col min="12637" max="12642" width="11.42578125" style="1" customWidth="1"/>
    <col min="12643" max="12643" width="15.5703125" style="1" customWidth="1"/>
    <col min="12644" max="12644" width="10.7109375" style="1" customWidth="1"/>
    <col min="12645" max="12650" width="11.42578125" style="1" customWidth="1"/>
    <col min="12651" max="12651" width="15.5703125" style="1" customWidth="1"/>
    <col min="12652" max="12652" width="10.7109375" style="1" customWidth="1"/>
    <col min="12653" max="12653" width="15.5703125" style="1" customWidth="1"/>
    <col min="12654" max="12654" width="10.7109375" style="1" customWidth="1"/>
    <col min="12655" max="12890" width="11.42578125" style="1"/>
    <col min="12891" max="12891" width="11.42578125" style="1" customWidth="1"/>
    <col min="12892" max="12892" width="67.140625" style="1" customWidth="1"/>
    <col min="12893" max="12898" width="11.42578125" style="1" customWidth="1"/>
    <col min="12899" max="12899" width="15.5703125" style="1" customWidth="1"/>
    <col min="12900" max="12900" width="10.7109375" style="1" customWidth="1"/>
    <col min="12901" max="12906" width="11.42578125" style="1" customWidth="1"/>
    <col min="12907" max="12907" width="15.5703125" style="1" customWidth="1"/>
    <col min="12908" max="12908" width="10.7109375" style="1" customWidth="1"/>
    <col min="12909" max="12909" width="15.5703125" style="1" customWidth="1"/>
    <col min="12910" max="12910" width="10.7109375" style="1" customWidth="1"/>
    <col min="12911" max="13146" width="11.42578125" style="1"/>
    <col min="13147" max="13147" width="11.42578125" style="1" customWidth="1"/>
    <col min="13148" max="13148" width="67.140625" style="1" customWidth="1"/>
    <col min="13149" max="13154" width="11.42578125" style="1" customWidth="1"/>
    <col min="13155" max="13155" width="15.5703125" style="1" customWidth="1"/>
    <col min="13156" max="13156" width="10.7109375" style="1" customWidth="1"/>
    <col min="13157" max="13162" width="11.42578125" style="1" customWidth="1"/>
    <col min="13163" max="13163" width="15.5703125" style="1" customWidth="1"/>
    <col min="13164" max="13164" width="10.7109375" style="1" customWidth="1"/>
    <col min="13165" max="13165" width="15.5703125" style="1" customWidth="1"/>
    <col min="13166" max="13166" width="10.7109375" style="1" customWidth="1"/>
    <col min="13167" max="13402" width="11.42578125" style="1"/>
    <col min="13403" max="13403" width="11.42578125" style="1" customWidth="1"/>
    <col min="13404" max="13404" width="67.140625" style="1" customWidth="1"/>
    <col min="13405" max="13410" width="11.42578125" style="1" customWidth="1"/>
    <col min="13411" max="13411" width="15.5703125" style="1" customWidth="1"/>
    <col min="13412" max="13412" width="10.7109375" style="1" customWidth="1"/>
    <col min="13413" max="13418" width="11.42578125" style="1" customWidth="1"/>
    <col min="13419" max="13419" width="15.5703125" style="1" customWidth="1"/>
    <col min="13420" max="13420" width="10.7109375" style="1" customWidth="1"/>
    <col min="13421" max="13421" width="15.5703125" style="1" customWidth="1"/>
    <col min="13422" max="13422" width="10.7109375" style="1" customWidth="1"/>
    <col min="13423" max="13658" width="11.42578125" style="1"/>
    <col min="13659" max="13659" width="11.42578125" style="1" customWidth="1"/>
    <col min="13660" max="13660" width="67.140625" style="1" customWidth="1"/>
    <col min="13661" max="13666" width="11.42578125" style="1" customWidth="1"/>
    <col min="13667" max="13667" width="15.5703125" style="1" customWidth="1"/>
    <col min="13668" max="13668" width="10.7109375" style="1" customWidth="1"/>
    <col min="13669" max="13674" width="11.42578125" style="1" customWidth="1"/>
    <col min="13675" max="13675" width="15.5703125" style="1" customWidth="1"/>
    <col min="13676" max="13676" width="10.7109375" style="1" customWidth="1"/>
    <col min="13677" max="13677" width="15.5703125" style="1" customWidth="1"/>
    <col min="13678" max="13678" width="10.7109375" style="1" customWidth="1"/>
    <col min="13679" max="13914" width="11.42578125" style="1"/>
    <col min="13915" max="13915" width="11.42578125" style="1" customWidth="1"/>
    <col min="13916" max="13916" width="67.140625" style="1" customWidth="1"/>
    <col min="13917" max="13922" width="11.42578125" style="1" customWidth="1"/>
    <col min="13923" max="13923" width="15.5703125" style="1" customWidth="1"/>
    <col min="13924" max="13924" width="10.7109375" style="1" customWidth="1"/>
    <col min="13925" max="13930" width="11.42578125" style="1" customWidth="1"/>
    <col min="13931" max="13931" width="15.5703125" style="1" customWidth="1"/>
    <col min="13932" max="13932" width="10.7109375" style="1" customWidth="1"/>
    <col min="13933" max="13933" width="15.5703125" style="1" customWidth="1"/>
    <col min="13934" max="13934" width="10.7109375" style="1" customWidth="1"/>
    <col min="13935" max="14170" width="11.42578125" style="1"/>
    <col min="14171" max="14171" width="11.42578125" style="1" customWidth="1"/>
    <col min="14172" max="14172" width="67.140625" style="1" customWidth="1"/>
    <col min="14173" max="14178" width="11.42578125" style="1" customWidth="1"/>
    <col min="14179" max="14179" width="15.5703125" style="1" customWidth="1"/>
    <col min="14180" max="14180" width="10.7109375" style="1" customWidth="1"/>
    <col min="14181" max="14186" width="11.42578125" style="1" customWidth="1"/>
    <col min="14187" max="14187" width="15.5703125" style="1" customWidth="1"/>
    <col min="14188" max="14188" width="10.7109375" style="1" customWidth="1"/>
    <col min="14189" max="14189" width="15.5703125" style="1" customWidth="1"/>
    <col min="14190" max="14190" width="10.7109375" style="1" customWidth="1"/>
    <col min="14191" max="14426" width="11.42578125" style="1"/>
    <col min="14427" max="14427" width="11.42578125" style="1" customWidth="1"/>
    <col min="14428" max="14428" width="67.140625" style="1" customWidth="1"/>
    <col min="14429" max="14434" width="11.42578125" style="1" customWidth="1"/>
    <col min="14435" max="14435" width="15.5703125" style="1" customWidth="1"/>
    <col min="14436" max="14436" width="10.7109375" style="1" customWidth="1"/>
    <col min="14437" max="14442" width="11.42578125" style="1" customWidth="1"/>
    <col min="14443" max="14443" width="15.5703125" style="1" customWidth="1"/>
    <col min="14444" max="14444" width="10.7109375" style="1" customWidth="1"/>
    <col min="14445" max="14445" width="15.5703125" style="1" customWidth="1"/>
    <col min="14446" max="14446" width="10.7109375" style="1" customWidth="1"/>
    <col min="14447" max="14682" width="11.42578125" style="1"/>
    <col min="14683" max="14683" width="11.42578125" style="1" customWidth="1"/>
    <col min="14684" max="14684" width="67.140625" style="1" customWidth="1"/>
    <col min="14685" max="14690" width="11.42578125" style="1" customWidth="1"/>
    <col min="14691" max="14691" width="15.5703125" style="1" customWidth="1"/>
    <col min="14692" max="14692" width="10.7109375" style="1" customWidth="1"/>
    <col min="14693" max="14698" width="11.42578125" style="1" customWidth="1"/>
    <col min="14699" max="14699" width="15.5703125" style="1" customWidth="1"/>
    <col min="14700" max="14700" width="10.7109375" style="1" customWidth="1"/>
    <col min="14701" max="14701" width="15.5703125" style="1" customWidth="1"/>
    <col min="14702" max="14702" width="10.7109375" style="1" customWidth="1"/>
    <col min="14703" max="14938" width="11.42578125" style="1"/>
    <col min="14939" max="14939" width="11.42578125" style="1" customWidth="1"/>
    <col min="14940" max="14940" width="67.140625" style="1" customWidth="1"/>
    <col min="14941" max="14946" width="11.42578125" style="1" customWidth="1"/>
    <col min="14947" max="14947" width="15.5703125" style="1" customWidth="1"/>
    <col min="14948" max="14948" width="10.7109375" style="1" customWidth="1"/>
    <col min="14949" max="14954" width="11.42578125" style="1" customWidth="1"/>
    <col min="14955" max="14955" width="15.5703125" style="1" customWidth="1"/>
    <col min="14956" max="14956" width="10.7109375" style="1" customWidth="1"/>
    <col min="14957" max="14957" width="15.5703125" style="1" customWidth="1"/>
    <col min="14958" max="14958" width="10.7109375" style="1" customWidth="1"/>
    <col min="14959" max="15194" width="11.42578125" style="1"/>
    <col min="15195" max="15195" width="11.42578125" style="1" customWidth="1"/>
    <col min="15196" max="15196" width="67.140625" style="1" customWidth="1"/>
    <col min="15197" max="15202" width="11.42578125" style="1" customWidth="1"/>
    <col min="15203" max="15203" width="15.5703125" style="1" customWidth="1"/>
    <col min="15204" max="15204" width="10.7109375" style="1" customWidth="1"/>
    <col min="15205" max="15210" width="11.42578125" style="1" customWidth="1"/>
    <col min="15211" max="15211" width="15.5703125" style="1" customWidth="1"/>
    <col min="15212" max="15212" width="10.7109375" style="1" customWidth="1"/>
    <col min="15213" max="15213" width="15.5703125" style="1" customWidth="1"/>
    <col min="15214" max="15214" width="10.7109375" style="1" customWidth="1"/>
    <col min="15215" max="15450" width="11.42578125" style="1"/>
    <col min="15451" max="15451" width="11.42578125" style="1" customWidth="1"/>
    <col min="15452" max="15452" width="67.140625" style="1" customWidth="1"/>
    <col min="15453" max="15458" width="11.42578125" style="1" customWidth="1"/>
    <col min="15459" max="15459" width="15.5703125" style="1" customWidth="1"/>
    <col min="15460" max="15460" width="10.7109375" style="1" customWidth="1"/>
    <col min="15461" max="15466" width="11.42578125" style="1" customWidth="1"/>
    <col min="15467" max="15467" width="15.5703125" style="1" customWidth="1"/>
    <col min="15468" max="15468" width="10.7109375" style="1" customWidth="1"/>
    <col min="15469" max="15469" width="15.5703125" style="1" customWidth="1"/>
    <col min="15470" max="15470" width="10.7109375" style="1" customWidth="1"/>
    <col min="15471" max="15706" width="11.42578125" style="1"/>
    <col min="15707" max="15707" width="11.42578125" style="1" customWidth="1"/>
    <col min="15708" max="15708" width="67.140625" style="1" customWidth="1"/>
    <col min="15709" max="15714" width="11.42578125" style="1" customWidth="1"/>
    <col min="15715" max="15715" width="15.5703125" style="1" customWidth="1"/>
    <col min="15716" max="15716" width="10.7109375" style="1" customWidth="1"/>
    <col min="15717" max="15722" width="11.42578125" style="1" customWidth="1"/>
    <col min="15723" max="15723" width="15.5703125" style="1" customWidth="1"/>
    <col min="15724" max="15724" width="10.7109375" style="1" customWidth="1"/>
    <col min="15725" max="15725" width="15.5703125" style="1" customWidth="1"/>
    <col min="15726" max="15726" width="10.7109375" style="1" customWidth="1"/>
    <col min="15727" max="15962" width="11.42578125" style="1"/>
    <col min="15963" max="15963" width="11.42578125" style="1" customWidth="1"/>
    <col min="15964" max="15964" width="67.140625" style="1" customWidth="1"/>
    <col min="15965" max="15970" width="11.42578125" style="1" customWidth="1"/>
    <col min="15971" max="15971" width="15.5703125" style="1" customWidth="1"/>
    <col min="15972" max="15972" width="10.7109375" style="1" customWidth="1"/>
    <col min="15973" max="15978" width="11.42578125" style="1" customWidth="1"/>
    <col min="15979" max="15979" width="15.5703125" style="1" customWidth="1"/>
    <col min="15980" max="15980" width="10.7109375" style="1" customWidth="1"/>
    <col min="15981" max="15981" width="15.5703125" style="1" customWidth="1"/>
    <col min="15982" max="15982" width="10.7109375" style="1" customWidth="1"/>
    <col min="15983" max="16325" width="11.42578125" style="1"/>
    <col min="16326" max="16326" width="11.42578125" style="1" customWidth="1"/>
    <col min="16327" max="16340" width="11.42578125" style="1"/>
    <col min="16341" max="16346" width="11.42578125" style="1" customWidth="1"/>
    <col min="16347" max="16352" width="11.42578125" style="1"/>
    <col min="16353" max="16357" width="11.42578125" style="1" customWidth="1"/>
    <col min="16358" max="16366" width="11.42578125" style="1"/>
    <col min="16367" max="16372" width="11.42578125" style="1" customWidth="1"/>
    <col min="16373" max="16375" width="11.42578125" style="1"/>
    <col min="16376" max="16378" width="11.42578125" style="1" customWidth="1"/>
    <col min="16379" max="16381" width="11.42578125" style="1"/>
    <col min="16382" max="16384" width="11.42578125" style="1" customWidth="1"/>
  </cols>
  <sheetData>
    <row r="1" spans="1:14" x14ac:dyDescent="0.2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 t="s">
        <v>82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 customHeight="1" x14ac:dyDescent="0.2">
      <c r="A3" s="24" t="s">
        <v>85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s="3" customFormat="1" x14ac:dyDescent="0.2">
      <c r="A4" s="2"/>
      <c r="B4" s="2"/>
      <c r="C4" s="2"/>
      <c r="D4" s="2"/>
      <c r="E4" s="2"/>
      <c r="F4" s="2"/>
      <c r="G4" s="2"/>
    </row>
    <row r="5" spans="1:14" x14ac:dyDescent="0.2">
      <c r="A5" s="4"/>
      <c r="B5" s="5"/>
      <c r="C5" s="5"/>
      <c r="D5" s="5"/>
      <c r="N5" s="6" t="s">
        <v>3</v>
      </c>
    </row>
    <row r="6" spans="1:14" ht="18.75" customHeight="1" x14ac:dyDescent="0.2">
      <c r="A6" s="29" t="s">
        <v>81</v>
      </c>
      <c r="B6" s="29">
        <v>2010</v>
      </c>
      <c r="C6" s="29">
        <v>2011</v>
      </c>
      <c r="D6" s="29">
        <v>2012</v>
      </c>
      <c r="E6" s="27">
        <v>2013</v>
      </c>
      <c r="F6" s="27">
        <v>2014</v>
      </c>
      <c r="G6" s="27">
        <v>2015</v>
      </c>
      <c r="H6" s="28">
        <v>2016</v>
      </c>
      <c r="I6" s="27">
        <v>2017</v>
      </c>
      <c r="J6" s="27">
        <v>2018</v>
      </c>
      <c r="K6" s="27">
        <v>2019</v>
      </c>
      <c r="L6" s="27">
        <v>2020</v>
      </c>
      <c r="M6" s="25" t="s">
        <v>83</v>
      </c>
      <c r="N6" s="25" t="s">
        <v>86</v>
      </c>
    </row>
    <row r="7" spans="1:14" ht="18.75" customHeight="1" x14ac:dyDescent="0.2">
      <c r="A7" s="30"/>
      <c r="B7" s="30"/>
      <c r="C7" s="30"/>
      <c r="D7" s="30"/>
      <c r="E7" s="27"/>
      <c r="F7" s="27"/>
      <c r="G7" s="27"/>
      <c r="H7" s="28"/>
      <c r="I7" s="27"/>
      <c r="J7" s="27"/>
      <c r="K7" s="27"/>
      <c r="L7" s="27"/>
      <c r="M7" s="26"/>
      <c r="N7" s="26"/>
    </row>
    <row r="8" spans="1:14" s="23" customFormat="1" ht="14.2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3.5" customHeight="1" x14ac:dyDescent="0.2">
      <c r="A9" s="9" t="s">
        <v>4</v>
      </c>
      <c r="B9" s="14">
        <f t="shared" ref="B9" si="0">SUM(B10:B12)</f>
        <v>81.900000000000006</v>
      </c>
      <c r="C9" s="14">
        <f t="shared" ref="C9" si="1">SUM(C10:C12)</f>
        <v>115.3</v>
      </c>
      <c r="D9" s="14">
        <f t="shared" ref="D9:F9" si="2">SUM(D10:D12)</f>
        <v>90.5</v>
      </c>
      <c r="E9" s="14">
        <f t="shared" si="2"/>
        <v>375.80000000000007</v>
      </c>
      <c r="F9" s="14">
        <f t="shared" si="2"/>
        <v>147.9</v>
      </c>
      <c r="G9" s="14">
        <f t="shared" ref="G9" si="3">SUM(G10:G12)</f>
        <v>346.9</v>
      </c>
      <c r="H9" s="14">
        <f t="shared" ref="H9" si="4">SUM(H10:H12)</f>
        <v>425.2</v>
      </c>
      <c r="I9" s="14">
        <f t="shared" ref="I9:J9" si="5">SUM(I10:I12)</f>
        <v>269.8</v>
      </c>
      <c r="J9" s="14">
        <f t="shared" si="5"/>
        <v>266.39999999999998</v>
      </c>
      <c r="K9" s="14">
        <f t="shared" ref="K9:L9" si="6">SUM(K10:K12)</f>
        <v>388</v>
      </c>
      <c r="L9" s="14">
        <f t="shared" si="6"/>
        <v>480</v>
      </c>
      <c r="M9" s="14">
        <f t="shared" ref="M9:N9" si="7">SUM(M10:M12)</f>
        <v>1188</v>
      </c>
      <c r="N9" s="14">
        <f t="shared" si="7"/>
        <v>298</v>
      </c>
    </row>
    <row r="10" spans="1:14" ht="13.5" customHeight="1" x14ac:dyDescent="0.2">
      <c r="A10" s="7" t="s">
        <v>5</v>
      </c>
      <c r="B10" s="15">
        <v>60.300000000000004</v>
      </c>
      <c r="C10" s="15">
        <v>92.399999999999991</v>
      </c>
      <c r="D10" s="15">
        <v>85.6</v>
      </c>
      <c r="E10" s="15">
        <v>317.10000000000002</v>
      </c>
      <c r="F10" s="15">
        <v>123.3</v>
      </c>
      <c r="G10" s="15">
        <v>302.7</v>
      </c>
      <c r="H10" s="15">
        <v>249.8</v>
      </c>
      <c r="I10" s="15">
        <v>134.5</v>
      </c>
      <c r="J10" s="15">
        <v>106.8</v>
      </c>
      <c r="K10" s="15">
        <v>383</v>
      </c>
      <c r="L10" s="15">
        <v>452</v>
      </c>
      <c r="M10" s="15">
        <v>1126</v>
      </c>
      <c r="N10" s="15">
        <v>273</v>
      </c>
    </row>
    <row r="11" spans="1:14" ht="13.5" customHeight="1" x14ac:dyDescent="0.2">
      <c r="A11" s="7" t="s">
        <v>6</v>
      </c>
      <c r="B11" s="15">
        <v>0</v>
      </c>
      <c r="C11" s="15">
        <v>2.9000000000000004</v>
      </c>
      <c r="D11" s="15">
        <v>0.2</v>
      </c>
      <c r="E11" s="15">
        <v>0.6</v>
      </c>
      <c r="F11" s="15">
        <v>5.5</v>
      </c>
      <c r="G11" s="15">
        <v>11.7</v>
      </c>
      <c r="H11" s="15">
        <v>124.2</v>
      </c>
      <c r="I11" s="15">
        <v>128.1</v>
      </c>
      <c r="J11" s="15">
        <v>146.19999999999999</v>
      </c>
      <c r="K11" s="15">
        <v>0</v>
      </c>
      <c r="L11" s="15">
        <v>0</v>
      </c>
      <c r="M11" s="15">
        <v>0</v>
      </c>
      <c r="N11" s="15">
        <v>0</v>
      </c>
    </row>
    <row r="12" spans="1:14" ht="13.5" customHeight="1" x14ac:dyDescent="0.2">
      <c r="A12" s="7" t="s">
        <v>7</v>
      </c>
      <c r="B12" s="15">
        <v>21.6</v>
      </c>
      <c r="C12" s="15">
        <v>20</v>
      </c>
      <c r="D12" s="15">
        <v>4.7</v>
      </c>
      <c r="E12" s="15">
        <v>58.1</v>
      </c>
      <c r="F12" s="15">
        <v>19.100000000000001</v>
      </c>
      <c r="G12" s="15">
        <v>32.5</v>
      </c>
      <c r="H12" s="15">
        <v>51.2</v>
      </c>
      <c r="I12" s="15">
        <v>7.2</v>
      </c>
      <c r="J12" s="15">
        <v>13.4</v>
      </c>
      <c r="K12" s="15">
        <v>5</v>
      </c>
      <c r="L12" s="15">
        <v>28</v>
      </c>
      <c r="M12" s="15">
        <v>62</v>
      </c>
      <c r="N12" s="15">
        <v>25</v>
      </c>
    </row>
    <row r="13" spans="1:14" ht="13.5" customHeight="1" x14ac:dyDescent="0.2">
      <c r="A13" s="9" t="s">
        <v>8</v>
      </c>
      <c r="B13" s="14">
        <f t="shared" ref="B13:M13" si="8">SUM(B14:B17)</f>
        <v>115.99999999999999</v>
      </c>
      <c r="C13" s="14">
        <f t="shared" si="8"/>
        <v>146.9</v>
      </c>
      <c r="D13" s="14">
        <f t="shared" si="8"/>
        <v>366</v>
      </c>
      <c r="E13" s="14">
        <f t="shared" si="8"/>
        <v>326.10000000000002</v>
      </c>
      <c r="F13" s="14">
        <f t="shared" si="8"/>
        <v>262.60000000000002</v>
      </c>
      <c r="G13" s="14">
        <f t="shared" si="8"/>
        <v>102.60000000000001</v>
      </c>
      <c r="H13" s="14">
        <f t="shared" si="8"/>
        <v>101.10000000000001</v>
      </c>
      <c r="I13" s="14">
        <f t="shared" si="8"/>
        <v>169.4</v>
      </c>
      <c r="J13" s="14">
        <f t="shared" si="8"/>
        <v>110</v>
      </c>
      <c r="K13" s="14">
        <f t="shared" si="8"/>
        <v>132</v>
      </c>
      <c r="L13" s="14">
        <f t="shared" si="8"/>
        <v>196</v>
      </c>
      <c r="M13" s="14">
        <f t="shared" si="8"/>
        <v>107</v>
      </c>
      <c r="N13" s="14">
        <f t="shared" ref="N13" si="9">SUM(N14:N17)</f>
        <v>148</v>
      </c>
    </row>
    <row r="14" spans="1:14" ht="13.5" customHeight="1" x14ac:dyDescent="0.2">
      <c r="A14" s="7" t="s">
        <v>9</v>
      </c>
      <c r="B14" s="16">
        <v>0</v>
      </c>
      <c r="C14" s="16">
        <v>0</v>
      </c>
      <c r="D14" s="16">
        <v>0</v>
      </c>
      <c r="E14" s="16">
        <v>65.099999999999994</v>
      </c>
      <c r="F14" s="16">
        <v>40.4</v>
      </c>
      <c r="G14" s="16">
        <v>11.5</v>
      </c>
      <c r="H14" s="16">
        <v>18</v>
      </c>
      <c r="I14" s="16">
        <v>1.5</v>
      </c>
      <c r="J14" s="16">
        <v>10.5</v>
      </c>
      <c r="K14" s="16">
        <v>42</v>
      </c>
      <c r="L14" s="16">
        <v>0</v>
      </c>
      <c r="M14" s="16">
        <v>15</v>
      </c>
      <c r="N14" s="16">
        <v>3</v>
      </c>
    </row>
    <row r="15" spans="1:14" ht="13.5" customHeight="1" x14ac:dyDescent="0.2">
      <c r="A15" s="7" t="s">
        <v>10</v>
      </c>
      <c r="B15" s="16">
        <v>113.89999999999999</v>
      </c>
      <c r="C15" s="16">
        <v>81.900000000000006</v>
      </c>
      <c r="D15" s="16">
        <v>66.599999999999994</v>
      </c>
      <c r="E15" s="16">
        <v>215.9</v>
      </c>
      <c r="F15" s="16">
        <v>133</v>
      </c>
      <c r="G15" s="16">
        <v>70.900000000000006</v>
      </c>
      <c r="H15" s="16">
        <v>51.3</v>
      </c>
      <c r="I15" s="16">
        <v>3.5</v>
      </c>
      <c r="J15" s="16">
        <v>83</v>
      </c>
      <c r="K15" s="16">
        <v>73</v>
      </c>
      <c r="L15" s="16">
        <v>186</v>
      </c>
      <c r="M15" s="16">
        <v>81</v>
      </c>
      <c r="N15" s="16">
        <v>141</v>
      </c>
    </row>
    <row r="16" spans="1:14" ht="13.5" customHeight="1" x14ac:dyDescent="0.2">
      <c r="A16" s="7" t="s">
        <v>11</v>
      </c>
      <c r="B16" s="15">
        <v>2.1</v>
      </c>
      <c r="C16" s="15">
        <v>24.400000000000002</v>
      </c>
      <c r="D16" s="15">
        <v>195.6</v>
      </c>
      <c r="E16" s="15">
        <v>45.1</v>
      </c>
      <c r="F16" s="15">
        <v>60.2</v>
      </c>
      <c r="G16" s="15">
        <v>8.8000000000000007</v>
      </c>
      <c r="H16" s="15">
        <v>24.6</v>
      </c>
      <c r="I16" s="15">
        <v>27.9</v>
      </c>
      <c r="J16" s="15">
        <v>15.2</v>
      </c>
      <c r="K16" s="15">
        <v>11</v>
      </c>
      <c r="L16" s="15">
        <v>8</v>
      </c>
      <c r="M16" s="15">
        <v>8</v>
      </c>
      <c r="N16" s="15">
        <v>4</v>
      </c>
    </row>
    <row r="17" spans="1:14" ht="13.5" customHeight="1" x14ac:dyDescent="0.2">
      <c r="A17" s="7" t="s">
        <v>12</v>
      </c>
      <c r="B17" s="18">
        <v>0</v>
      </c>
      <c r="C17" s="15">
        <v>40.6</v>
      </c>
      <c r="D17" s="15">
        <v>103.8</v>
      </c>
      <c r="E17" s="15">
        <v>0</v>
      </c>
      <c r="F17" s="15">
        <v>29</v>
      </c>
      <c r="G17" s="15">
        <v>11.4</v>
      </c>
      <c r="H17" s="15">
        <v>7.2</v>
      </c>
      <c r="I17" s="15">
        <v>136.5</v>
      </c>
      <c r="J17" s="15">
        <v>1.3</v>
      </c>
      <c r="K17" s="15">
        <v>6</v>
      </c>
      <c r="L17" s="15">
        <v>2</v>
      </c>
      <c r="M17" s="15">
        <v>3</v>
      </c>
      <c r="N17" s="15">
        <v>0</v>
      </c>
    </row>
    <row r="18" spans="1:14" ht="13.5" customHeight="1" x14ac:dyDescent="0.2">
      <c r="A18" s="9" t="s">
        <v>13</v>
      </c>
      <c r="B18" s="14">
        <f t="shared" ref="B18" si="10">SUM(B19:B42)</f>
        <v>4758.699999999998</v>
      </c>
      <c r="C18" s="14">
        <f t="shared" ref="C18" si="11">SUM(C19:C42)</f>
        <v>6089.0999999999995</v>
      </c>
      <c r="D18" s="14">
        <f t="shared" ref="D18:F18" si="12">SUM(D19:D42)</f>
        <v>8151</v>
      </c>
      <c r="E18" s="14">
        <f t="shared" si="12"/>
        <v>15331.3</v>
      </c>
      <c r="F18" s="14">
        <f t="shared" si="12"/>
        <v>9892.9999999999982</v>
      </c>
      <c r="G18" s="14">
        <f t="shared" ref="G18" si="13">SUM(G19:G42)</f>
        <v>8714.1999999999989</v>
      </c>
      <c r="H18" s="14">
        <f t="shared" ref="H18:M18" si="14">SUM(H19:H42)</f>
        <v>9673.6999999999971</v>
      </c>
      <c r="I18" s="14">
        <f t="shared" si="14"/>
        <v>6704.6999999999989</v>
      </c>
      <c r="J18" s="14">
        <f t="shared" si="14"/>
        <v>8743.4000000000015</v>
      </c>
      <c r="K18" s="14">
        <f t="shared" si="14"/>
        <v>12669</v>
      </c>
      <c r="L18" s="14">
        <f t="shared" si="14"/>
        <v>7904</v>
      </c>
      <c r="M18" s="14">
        <f t="shared" si="14"/>
        <v>8818</v>
      </c>
      <c r="N18" s="14">
        <f t="shared" ref="N18" si="15">SUM(N19:N42)</f>
        <v>11856</v>
      </c>
    </row>
    <row r="19" spans="1:14" ht="13.5" customHeight="1" x14ac:dyDescent="0.2">
      <c r="A19" s="7" t="s">
        <v>14</v>
      </c>
      <c r="B19" s="15">
        <v>289</v>
      </c>
      <c r="C19" s="15">
        <v>468.7</v>
      </c>
      <c r="D19" s="15">
        <v>1581.5</v>
      </c>
      <c r="E19" s="15">
        <v>10171.700000000001</v>
      </c>
      <c r="F19" s="15">
        <v>3673.9</v>
      </c>
      <c r="G19" s="15">
        <v>2363.1</v>
      </c>
      <c r="H19" s="15">
        <v>1651.8</v>
      </c>
      <c r="I19" s="15">
        <v>1021.4</v>
      </c>
      <c r="J19" s="15">
        <v>793.7</v>
      </c>
      <c r="K19" s="15">
        <v>2191</v>
      </c>
      <c r="L19" s="15">
        <v>450</v>
      </c>
      <c r="M19" s="15">
        <v>759</v>
      </c>
      <c r="N19" s="15">
        <v>902</v>
      </c>
    </row>
    <row r="20" spans="1:14" ht="13.5" customHeight="1" x14ac:dyDescent="0.2">
      <c r="A20" s="7" t="s">
        <v>15</v>
      </c>
      <c r="B20" s="15">
        <v>241.7</v>
      </c>
      <c r="C20" s="15">
        <v>28.6</v>
      </c>
      <c r="D20" s="15">
        <v>123.8</v>
      </c>
      <c r="E20" s="15">
        <v>66.400000000000006</v>
      </c>
      <c r="F20" s="15">
        <v>95.9</v>
      </c>
      <c r="G20" s="15">
        <v>154</v>
      </c>
      <c r="H20" s="15">
        <v>319.10000000000002</v>
      </c>
      <c r="I20" s="15">
        <v>118.6</v>
      </c>
      <c r="J20" s="15">
        <v>488.1</v>
      </c>
      <c r="K20" s="15">
        <v>259</v>
      </c>
      <c r="L20" s="15">
        <v>257</v>
      </c>
      <c r="M20" s="15">
        <v>354</v>
      </c>
      <c r="N20" s="15">
        <v>280</v>
      </c>
    </row>
    <row r="21" spans="1:14" ht="13.5" customHeight="1" x14ac:dyDescent="0.2">
      <c r="A21" s="7" t="s">
        <v>16</v>
      </c>
      <c r="B21" s="15">
        <v>157.6</v>
      </c>
      <c r="C21" s="15">
        <v>203.8</v>
      </c>
      <c r="D21" s="15">
        <v>59.3</v>
      </c>
      <c r="E21" s="15">
        <v>58.9</v>
      </c>
      <c r="F21" s="15">
        <v>62.1</v>
      </c>
      <c r="G21" s="15">
        <v>73.8</v>
      </c>
      <c r="H21" s="15">
        <v>0</v>
      </c>
      <c r="I21" s="15">
        <v>434.9</v>
      </c>
      <c r="J21" s="15">
        <v>44.2</v>
      </c>
      <c r="K21" s="15">
        <v>0</v>
      </c>
      <c r="L21" s="15">
        <v>0</v>
      </c>
      <c r="M21" s="15">
        <v>35</v>
      </c>
      <c r="N21" s="15">
        <v>0</v>
      </c>
    </row>
    <row r="22" spans="1:14" ht="13.5" customHeight="1" x14ac:dyDescent="0.2">
      <c r="A22" s="7" t="s">
        <v>77</v>
      </c>
      <c r="B22" s="15">
        <v>91.5</v>
      </c>
      <c r="C22" s="15">
        <v>72.800000000000011</v>
      </c>
      <c r="D22" s="15">
        <v>147.6</v>
      </c>
      <c r="E22" s="15">
        <v>52.5</v>
      </c>
      <c r="F22" s="15">
        <v>14.5</v>
      </c>
      <c r="G22" s="15">
        <v>105</v>
      </c>
      <c r="H22" s="15">
        <v>66.5</v>
      </c>
      <c r="I22" s="15">
        <v>109.1</v>
      </c>
      <c r="J22" s="15">
        <v>84.8</v>
      </c>
      <c r="K22" s="15">
        <v>52</v>
      </c>
      <c r="L22" s="15">
        <v>37</v>
      </c>
      <c r="M22" s="15">
        <v>38</v>
      </c>
      <c r="N22" s="15">
        <v>48</v>
      </c>
    </row>
    <row r="23" spans="1:14" ht="13.5" customHeight="1" x14ac:dyDescent="0.2">
      <c r="A23" s="7" t="s">
        <v>17</v>
      </c>
      <c r="B23" s="15">
        <v>53.699999999999996</v>
      </c>
      <c r="C23" s="15">
        <v>64.600000000000009</v>
      </c>
      <c r="D23" s="15">
        <v>12.7</v>
      </c>
      <c r="E23" s="15">
        <v>58.8</v>
      </c>
      <c r="F23" s="15">
        <v>85.1</v>
      </c>
      <c r="G23" s="15">
        <v>49.5</v>
      </c>
      <c r="H23" s="15">
        <v>66.5</v>
      </c>
      <c r="I23" s="15">
        <v>40.9</v>
      </c>
      <c r="J23" s="15">
        <v>36.4</v>
      </c>
      <c r="K23" s="15">
        <v>41</v>
      </c>
      <c r="L23" s="15">
        <v>26</v>
      </c>
      <c r="M23" s="15">
        <v>24</v>
      </c>
      <c r="N23" s="15">
        <v>21</v>
      </c>
    </row>
    <row r="24" spans="1:14" ht="13.5" customHeight="1" x14ac:dyDescent="0.2">
      <c r="A24" s="7" t="s">
        <v>18</v>
      </c>
      <c r="B24" s="15">
        <v>31.400000000000002</v>
      </c>
      <c r="C24" s="15">
        <v>1.4000000000000001</v>
      </c>
      <c r="D24" s="15">
        <v>1.2</v>
      </c>
      <c r="E24" s="15">
        <v>0</v>
      </c>
      <c r="F24" s="15">
        <v>2.8</v>
      </c>
      <c r="G24" s="15">
        <v>0.2</v>
      </c>
      <c r="H24" s="15">
        <v>92.2</v>
      </c>
      <c r="I24" s="15">
        <v>0.5</v>
      </c>
      <c r="J24" s="15">
        <v>0.3</v>
      </c>
      <c r="K24" s="15">
        <v>0</v>
      </c>
      <c r="L24" s="15">
        <v>0</v>
      </c>
      <c r="M24" s="15">
        <v>1</v>
      </c>
      <c r="N24" s="15">
        <v>2</v>
      </c>
    </row>
    <row r="25" spans="1:14" ht="13.5" customHeight="1" x14ac:dyDescent="0.2">
      <c r="A25" s="7" t="s">
        <v>19</v>
      </c>
      <c r="B25" s="15">
        <v>8.5</v>
      </c>
      <c r="C25" s="15">
        <v>13.000000000000002</v>
      </c>
      <c r="D25" s="15">
        <v>2.2000000000000002</v>
      </c>
      <c r="E25" s="15">
        <v>0.7</v>
      </c>
      <c r="F25" s="15">
        <v>103.5</v>
      </c>
      <c r="G25" s="15">
        <v>134.5</v>
      </c>
      <c r="H25" s="15">
        <v>113.5</v>
      </c>
      <c r="I25" s="15">
        <v>110.8</v>
      </c>
      <c r="J25" s="15">
        <v>1.5</v>
      </c>
      <c r="K25" s="15">
        <v>3</v>
      </c>
      <c r="L25" s="15">
        <v>0</v>
      </c>
      <c r="M25" s="15">
        <v>0</v>
      </c>
      <c r="N25" s="15">
        <v>0</v>
      </c>
    </row>
    <row r="26" spans="1:14" ht="13.5" customHeight="1" x14ac:dyDescent="0.2">
      <c r="A26" s="7" t="s">
        <v>71</v>
      </c>
      <c r="B26" s="15">
        <v>44.8</v>
      </c>
      <c r="C26" s="15">
        <v>58</v>
      </c>
      <c r="D26" s="15">
        <v>0.9</v>
      </c>
      <c r="E26" s="15">
        <v>7.2</v>
      </c>
      <c r="F26" s="15">
        <v>112.3</v>
      </c>
      <c r="G26" s="15">
        <v>181.6</v>
      </c>
      <c r="H26" s="15">
        <v>41</v>
      </c>
      <c r="I26" s="15">
        <v>128</v>
      </c>
      <c r="J26" s="15">
        <v>26.3</v>
      </c>
      <c r="K26" s="15">
        <v>66</v>
      </c>
      <c r="L26" s="15">
        <v>70</v>
      </c>
      <c r="M26" s="15">
        <v>109</v>
      </c>
      <c r="N26" s="15">
        <v>132</v>
      </c>
    </row>
    <row r="27" spans="1:14" ht="13.5" customHeight="1" x14ac:dyDescent="0.2">
      <c r="A27" s="7" t="s">
        <v>20</v>
      </c>
      <c r="B27" s="15">
        <v>26.7</v>
      </c>
      <c r="C27" s="15">
        <v>3.9</v>
      </c>
      <c r="D27" s="15">
        <v>11.1</v>
      </c>
      <c r="E27" s="15">
        <v>1.4</v>
      </c>
      <c r="F27" s="15">
        <v>19.2</v>
      </c>
      <c r="G27" s="15">
        <v>51.5</v>
      </c>
      <c r="H27" s="15">
        <v>11.7</v>
      </c>
      <c r="I27" s="15">
        <v>0</v>
      </c>
      <c r="J27" s="15">
        <v>17.399999999999999</v>
      </c>
      <c r="K27" s="15">
        <v>0</v>
      </c>
      <c r="L27" s="15">
        <v>23</v>
      </c>
      <c r="M27" s="15">
        <v>17</v>
      </c>
      <c r="N27" s="15">
        <v>22</v>
      </c>
    </row>
    <row r="28" spans="1:14" ht="13.5" customHeight="1" x14ac:dyDescent="0.2">
      <c r="A28" s="7" t="s">
        <v>72</v>
      </c>
      <c r="B28" s="15">
        <v>562.29999999999995</v>
      </c>
      <c r="C28" s="15">
        <v>336.7</v>
      </c>
      <c r="D28" s="15">
        <v>0</v>
      </c>
      <c r="E28" s="15">
        <v>0</v>
      </c>
      <c r="F28" s="15"/>
      <c r="G28" s="15">
        <v>0</v>
      </c>
      <c r="H28" s="15">
        <v>0</v>
      </c>
      <c r="I28" s="15">
        <v>279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</row>
    <row r="29" spans="1:14" ht="13.5" customHeight="1" x14ac:dyDescent="0.2">
      <c r="A29" s="7" t="s">
        <v>21</v>
      </c>
      <c r="B29" s="15">
        <v>63.500000000000007</v>
      </c>
      <c r="C29" s="15">
        <v>260.89999999999998</v>
      </c>
      <c r="D29" s="15">
        <v>102.9</v>
      </c>
      <c r="E29" s="15">
        <v>419.6</v>
      </c>
      <c r="F29" s="15">
        <v>729.8</v>
      </c>
      <c r="G29" s="15">
        <v>304.3</v>
      </c>
      <c r="H29" s="15">
        <v>378.6</v>
      </c>
      <c r="I29" s="15">
        <v>0</v>
      </c>
      <c r="J29" s="15">
        <v>459.5</v>
      </c>
      <c r="K29" s="15">
        <v>383</v>
      </c>
      <c r="L29" s="15">
        <v>300</v>
      </c>
      <c r="M29" s="15">
        <v>331</v>
      </c>
      <c r="N29" s="15">
        <v>6396</v>
      </c>
    </row>
    <row r="30" spans="1:14" ht="13.5" customHeight="1" x14ac:dyDescent="0.2">
      <c r="A30" s="7" t="s">
        <v>22</v>
      </c>
      <c r="B30" s="15">
        <v>210.8</v>
      </c>
      <c r="C30" s="15">
        <v>1362.5</v>
      </c>
      <c r="D30" s="15">
        <v>444.7</v>
      </c>
      <c r="E30" s="15">
        <v>488.2</v>
      </c>
      <c r="F30" s="15">
        <v>1028.7</v>
      </c>
      <c r="G30" s="15">
        <v>379.1</v>
      </c>
      <c r="H30" s="15">
        <v>562.20000000000005</v>
      </c>
      <c r="I30" s="15">
        <v>417.5</v>
      </c>
      <c r="J30" s="15">
        <v>1023.2</v>
      </c>
      <c r="K30" s="15">
        <v>1503</v>
      </c>
      <c r="L30" s="15">
        <v>1211</v>
      </c>
      <c r="M30" s="15">
        <v>562</v>
      </c>
      <c r="N30" s="15">
        <v>1103</v>
      </c>
    </row>
    <row r="31" spans="1:14" ht="13.5" customHeight="1" x14ac:dyDescent="0.2">
      <c r="A31" s="7" t="s">
        <v>23</v>
      </c>
      <c r="B31" s="15">
        <v>31.8</v>
      </c>
      <c r="C31" s="15">
        <v>9.2999999999999989</v>
      </c>
      <c r="D31" s="15">
        <v>33.700000000000003</v>
      </c>
      <c r="E31" s="15">
        <v>49.3</v>
      </c>
      <c r="F31" s="15">
        <v>23.6</v>
      </c>
      <c r="G31" s="15">
        <v>147.69999999999999</v>
      </c>
      <c r="H31" s="15">
        <v>56</v>
      </c>
      <c r="I31" s="15">
        <v>146.9</v>
      </c>
      <c r="J31" s="15">
        <v>53</v>
      </c>
      <c r="K31" s="15">
        <v>92</v>
      </c>
      <c r="L31" s="15">
        <v>199</v>
      </c>
      <c r="M31" s="15">
        <v>229</v>
      </c>
      <c r="N31" s="15">
        <v>37</v>
      </c>
    </row>
    <row r="32" spans="1:14" ht="13.5" customHeight="1" x14ac:dyDescent="0.2">
      <c r="A32" s="7" t="s">
        <v>24</v>
      </c>
      <c r="B32" s="15">
        <v>1383.6</v>
      </c>
      <c r="C32" s="15">
        <v>1249.0999999999999</v>
      </c>
      <c r="D32" s="15">
        <v>646.20000000000005</v>
      </c>
      <c r="E32" s="15">
        <v>531</v>
      </c>
      <c r="F32" s="15">
        <v>423</v>
      </c>
      <c r="G32" s="15">
        <v>634.20000000000005</v>
      </c>
      <c r="H32" s="15">
        <v>266</v>
      </c>
      <c r="I32" s="15">
        <v>451.6</v>
      </c>
      <c r="J32" s="15">
        <v>364.4</v>
      </c>
      <c r="K32" s="15">
        <v>356</v>
      </c>
      <c r="L32" s="15">
        <v>871</v>
      </c>
      <c r="M32" s="15">
        <v>375</v>
      </c>
      <c r="N32" s="15">
        <v>483</v>
      </c>
    </row>
    <row r="33" spans="1:14" ht="13.5" customHeight="1" x14ac:dyDescent="0.2">
      <c r="A33" s="7" t="s">
        <v>78</v>
      </c>
      <c r="B33" s="15">
        <v>101.6</v>
      </c>
      <c r="C33" s="15">
        <v>71</v>
      </c>
      <c r="D33" s="15">
        <v>79.7</v>
      </c>
      <c r="E33" s="15">
        <v>81.5</v>
      </c>
      <c r="F33" s="15">
        <v>118.9</v>
      </c>
      <c r="G33" s="15">
        <v>88.4</v>
      </c>
      <c r="H33" s="15">
        <v>109.2</v>
      </c>
      <c r="I33" s="15">
        <v>10</v>
      </c>
      <c r="J33" s="15">
        <v>14.1</v>
      </c>
      <c r="K33" s="15">
        <v>3</v>
      </c>
      <c r="L33" s="15">
        <v>1</v>
      </c>
      <c r="M33" s="15">
        <v>25</v>
      </c>
      <c r="N33" s="15">
        <v>10</v>
      </c>
    </row>
    <row r="34" spans="1:14" ht="31.5" customHeight="1" x14ac:dyDescent="0.2">
      <c r="A34" s="8" t="s">
        <v>25</v>
      </c>
      <c r="B34" s="15">
        <v>165.10000000000002</v>
      </c>
      <c r="C34" s="15">
        <v>90.9</v>
      </c>
      <c r="D34" s="15">
        <v>280.3</v>
      </c>
      <c r="E34" s="15">
        <v>203.9</v>
      </c>
      <c r="F34" s="15">
        <v>63.4</v>
      </c>
      <c r="G34" s="15">
        <v>82</v>
      </c>
      <c r="H34" s="15">
        <v>112.4</v>
      </c>
      <c r="I34" s="15">
        <v>236.9</v>
      </c>
      <c r="J34" s="15">
        <v>105.5</v>
      </c>
      <c r="K34" s="15">
        <v>75</v>
      </c>
      <c r="L34" s="15">
        <v>82</v>
      </c>
      <c r="M34" s="15">
        <v>32</v>
      </c>
      <c r="N34" s="15">
        <v>39</v>
      </c>
    </row>
    <row r="35" spans="1:14" ht="13.5" customHeight="1" x14ac:dyDescent="0.2">
      <c r="A35" s="7" t="s">
        <v>26</v>
      </c>
      <c r="B35" s="15">
        <v>181</v>
      </c>
      <c r="C35" s="15">
        <v>18.100000000000001</v>
      </c>
      <c r="D35" s="15">
        <v>157.4</v>
      </c>
      <c r="E35" s="15">
        <v>23.3</v>
      </c>
      <c r="F35" s="15">
        <v>88.5</v>
      </c>
      <c r="G35" s="15">
        <v>84.6</v>
      </c>
      <c r="H35" s="15">
        <v>11.5</v>
      </c>
      <c r="I35" s="15">
        <v>7.3</v>
      </c>
      <c r="J35" s="15">
        <v>157.80000000000001</v>
      </c>
      <c r="K35" s="15">
        <v>63</v>
      </c>
      <c r="L35" s="15">
        <v>22</v>
      </c>
      <c r="M35" s="15">
        <v>4</v>
      </c>
      <c r="N35" s="15">
        <v>87</v>
      </c>
    </row>
    <row r="36" spans="1:14" ht="13.5" customHeight="1" x14ac:dyDescent="0.2">
      <c r="A36" s="7" t="s">
        <v>27</v>
      </c>
      <c r="B36" s="15">
        <v>164</v>
      </c>
      <c r="C36" s="15">
        <v>89</v>
      </c>
      <c r="D36" s="15">
        <v>128.1</v>
      </c>
      <c r="E36" s="15">
        <v>69.5</v>
      </c>
      <c r="F36" s="15">
        <v>179.6</v>
      </c>
      <c r="G36" s="15">
        <v>74</v>
      </c>
      <c r="H36" s="15">
        <v>183.6</v>
      </c>
      <c r="I36" s="15">
        <v>173.9</v>
      </c>
      <c r="J36" s="15">
        <v>410.6</v>
      </c>
      <c r="K36" s="15">
        <v>354</v>
      </c>
      <c r="L36" s="15">
        <v>169</v>
      </c>
      <c r="M36" s="15">
        <v>299</v>
      </c>
      <c r="N36" s="15">
        <v>273</v>
      </c>
    </row>
    <row r="37" spans="1:14" ht="13.5" customHeight="1" x14ac:dyDescent="0.2">
      <c r="A37" s="7" t="s">
        <v>28</v>
      </c>
      <c r="B37" s="15">
        <v>56.3</v>
      </c>
      <c r="C37" s="15">
        <v>181.7</v>
      </c>
      <c r="D37" s="15">
        <v>98.2</v>
      </c>
      <c r="E37" s="15">
        <v>87.4</v>
      </c>
      <c r="F37" s="15">
        <v>44.4</v>
      </c>
      <c r="G37" s="15">
        <v>151.80000000000001</v>
      </c>
      <c r="H37" s="15">
        <v>148.19999999999999</v>
      </c>
      <c r="I37" s="15">
        <v>6.2</v>
      </c>
      <c r="J37" s="15">
        <v>42.9</v>
      </c>
      <c r="K37" s="15">
        <v>69</v>
      </c>
      <c r="L37" s="15">
        <v>58</v>
      </c>
      <c r="M37" s="15">
        <v>30</v>
      </c>
      <c r="N37" s="15">
        <v>26</v>
      </c>
    </row>
    <row r="38" spans="1:14" ht="13.5" customHeight="1" x14ac:dyDescent="0.2">
      <c r="A38" s="7" t="s">
        <v>29</v>
      </c>
      <c r="B38" s="15">
        <v>664.19999999999993</v>
      </c>
      <c r="C38" s="15">
        <v>1127</v>
      </c>
      <c r="D38" s="15">
        <v>3744.7</v>
      </c>
      <c r="E38" s="15">
        <v>2701.1</v>
      </c>
      <c r="F38" s="15">
        <v>2343.1999999999998</v>
      </c>
      <c r="G38" s="15">
        <v>2380.4</v>
      </c>
      <c r="H38" s="15">
        <v>5011.1000000000004</v>
      </c>
      <c r="I38" s="15">
        <v>2199.6999999999998</v>
      </c>
      <c r="J38" s="15">
        <v>3986.4</v>
      </c>
      <c r="K38" s="15">
        <v>6537</v>
      </c>
      <c r="L38" s="15">
        <v>3574</v>
      </c>
      <c r="M38" s="15">
        <v>5177</v>
      </c>
      <c r="N38" s="15">
        <v>1673</v>
      </c>
    </row>
    <row r="39" spans="1:14" ht="13.5" customHeight="1" x14ac:dyDescent="0.2">
      <c r="A39" s="7" t="s">
        <v>30</v>
      </c>
      <c r="B39" s="15">
        <v>78.899999999999991</v>
      </c>
      <c r="C39" s="15">
        <v>169.49999999999997</v>
      </c>
      <c r="D39" s="15">
        <v>359.6</v>
      </c>
      <c r="E39" s="15">
        <v>135.5</v>
      </c>
      <c r="F39" s="15">
        <v>584.29999999999995</v>
      </c>
      <c r="G39" s="15">
        <v>1136.9000000000001</v>
      </c>
      <c r="H39" s="15">
        <v>277.39999999999998</v>
      </c>
      <c r="I39" s="15">
        <v>459.4</v>
      </c>
      <c r="J39" s="15">
        <v>392.8</v>
      </c>
      <c r="K39" s="15">
        <v>570</v>
      </c>
      <c r="L39" s="15">
        <v>511</v>
      </c>
      <c r="M39" s="15">
        <v>376</v>
      </c>
      <c r="N39" s="15">
        <v>306</v>
      </c>
    </row>
    <row r="40" spans="1:14" ht="13.5" customHeight="1" x14ac:dyDescent="0.2">
      <c r="A40" s="7" t="s">
        <v>31</v>
      </c>
      <c r="B40" s="15">
        <v>1.4000000000000001</v>
      </c>
      <c r="C40" s="15">
        <v>7.8999999999999995</v>
      </c>
      <c r="D40" s="15">
        <v>1.5</v>
      </c>
      <c r="E40" s="15">
        <v>13.4</v>
      </c>
      <c r="F40" s="15">
        <v>1.2</v>
      </c>
      <c r="G40" s="15">
        <v>6.3</v>
      </c>
      <c r="H40" s="15">
        <v>10.8</v>
      </c>
      <c r="I40" s="15">
        <v>0</v>
      </c>
      <c r="J40" s="15">
        <v>235.7</v>
      </c>
      <c r="K40" s="15">
        <v>0</v>
      </c>
      <c r="L40" s="15">
        <v>12</v>
      </c>
      <c r="M40" s="15">
        <v>10</v>
      </c>
      <c r="N40" s="15">
        <v>8</v>
      </c>
    </row>
    <row r="41" spans="1:14" ht="13.5" customHeight="1" x14ac:dyDescent="0.2">
      <c r="A41" s="7" t="s">
        <v>73</v>
      </c>
      <c r="B41" s="15">
        <v>66.400000000000006</v>
      </c>
      <c r="C41" s="15">
        <v>196</v>
      </c>
      <c r="D41" s="15">
        <v>83.4</v>
      </c>
      <c r="E41" s="15">
        <v>94.6</v>
      </c>
      <c r="F41" s="15">
        <v>37.799999999999997</v>
      </c>
      <c r="G41" s="15">
        <v>66.8</v>
      </c>
      <c r="H41" s="15">
        <v>60.5</v>
      </c>
      <c r="I41" s="15">
        <v>289.7</v>
      </c>
      <c r="J41" s="15">
        <v>2.6</v>
      </c>
      <c r="K41" s="15">
        <v>2</v>
      </c>
      <c r="L41" s="15">
        <v>8</v>
      </c>
      <c r="M41" s="15">
        <v>9</v>
      </c>
      <c r="N41" s="15">
        <v>1</v>
      </c>
    </row>
    <row r="42" spans="1:14" ht="13.5" customHeight="1" x14ac:dyDescent="0.2">
      <c r="A42" s="7" t="s">
        <v>32</v>
      </c>
      <c r="B42" s="15">
        <v>82.9</v>
      </c>
      <c r="C42" s="15">
        <v>4.6999999999999993</v>
      </c>
      <c r="D42" s="15">
        <v>50.3</v>
      </c>
      <c r="E42" s="15">
        <v>15.4</v>
      </c>
      <c r="F42" s="15">
        <v>57.3</v>
      </c>
      <c r="G42" s="15">
        <v>64.5</v>
      </c>
      <c r="H42" s="15">
        <v>123.9</v>
      </c>
      <c r="I42" s="15">
        <v>62.4</v>
      </c>
      <c r="J42" s="15">
        <v>2.2000000000000002</v>
      </c>
      <c r="K42" s="15">
        <v>50</v>
      </c>
      <c r="L42" s="15">
        <v>23</v>
      </c>
      <c r="M42" s="15">
        <v>22</v>
      </c>
      <c r="N42" s="15">
        <v>7</v>
      </c>
    </row>
    <row r="43" spans="1:14" ht="13.5" customHeight="1" x14ac:dyDescent="0.2">
      <c r="A43" s="9" t="s">
        <v>33</v>
      </c>
      <c r="B43" s="14">
        <v>638.1</v>
      </c>
      <c r="C43" s="14">
        <v>1693</v>
      </c>
      <c r="D43" s="14">
        <v>5230.8999999999996</v>
      </c>
      <c r="E43" s="14">
        <v>1926.9</v>
      </c>
      <c r="F43" s="14">
        <v>1156.8</v>
      </c>
      <c r="G43" s="14">
        <v>1978.6</v>
      </c>
      <c r="H43" s="14">
        <v>400.8</v>
      </c>
      <c r="I43" s="14">
        <v>2061.3000000000002</v>
      </c>
      <c r="J43" s="14">
        <v>3776.2</v>
      </c>
      <c r="K43" s="14">
        <v>1205</v>
      </c>
      <c r="L43" s="14">
        <v>1628</v>
      </c>
      <c r="M43" s="14">
        <v>1606</v>
      </c>
      <c r="N43" s="14">
        <v>1126</v>
      </c>
    </row>
    <row r="44" spans="1:14" ht="13.5" customHeight="1" x14ac:dyDescent="0.2">
      <c r="A44" s="9" t="s">
        <v>34</v>
      </c>
      <c r="B44" s="14">
        <f t="shared" ref="B44" si="16">SUM(B45:B48)</f>
        <v>143.4</v>
      </c>
      <c r="C44" s="14">
        <f t="shared" ref="C44" si="17">SUM(C45:C48)</f>
        <v>277.3</v>
      </c>
      <c r="D44" s="14">
        <f t="shared" ref="D44:F44" si="18">SUM(D45:D48)</f>
        <v>525.6</v>
      </c>
      <c r="E44" s="14">
        <f t="shared" si="18"/>
        <v>469.6</v>
      </c>
      <c r="F44" s="14">
        <f t="shared" si="18"/>
        <v>647.6</v>
      </c>
      <c r="G44" s="14">
        <f t="shared" ref="G44" si="19">SUM(G45:G48)</f>
        <v>490.20000000000005</v>
      </c>
      <c r="H44" s="14">
        <f t="shared" ref="H44" si="20">SUM(H45:H48)</f>
        <v>294.3</v>
      </c>
      <c r="I44" s="14">
        <f t="shared" ref="I44:J44" si="21">SUM(I45:I48)</f>
        <v>309.7</v>
      </c>
      <c r="J44" s="14">
        <f t="shared" si="21"/>
        <v>214.2</v>
      </c>
      <c r="K44" s="14">
        <f t="shared" ref="K44:L44" si="22">SUM(K45:K48)</f>
        <v>211</v>
      </c>
      <c r="L44" s="14">
        <f t="shared" si="22"/>
        <v>107</v>
      </c>
      <c r="M44" s="14">
        <f t="shared" ref="M44:N44" si="23">SUM(M45:M48)</f>
        <v>123</v>
      </c>
      <c r="N44" s="14">
        <f t="shared" si="23"/>
        <v>1397</v>
      </c>
    </row>
    <row r="45" spans="1:14" ht="13.5" customHeight="1" x14ac:dyDescent="0.2">
      <c r="A45" s="7" t="s">
        <v>35</v>
      </c>
      <c r="B45" s="15">
        <v>78.2</v>
      </c>
      <c r="C45" s="15">
        <v>231.49999999999997</v>
      </c>
      <c r="D45" s="15">
        <v>364.1</v>
      </c>
      <c r="E45" s="15">
        <v>400.4</v>
      </c>
      <c r="F45" s="15">
        <v>393.5</v>
      </c>
      <c r="G45" s="15">
        <v>376.7</v>
      </c>
      <c r="H45" s="15">
        <v>246</v>
      </c>
      <c r="I45" s="15">
        <v>90.3</v>
      </c>
      <c r="J45" s="15">
        <v>67.599999999999994</v>
      </c>
      <c r="K45" s="15">
        <v>88</v>
      </c>
      <c r="L45" s="15">
        <v>6</v>
      </c>
      <c r="M45" s="15">
        <v>6</v>
      </c>
      <c r="N45" s="15">
        <v>1394</v>
      </c>
    </row>
    <row r="46" spans="1:14" ht="13.5" customHeight="1" x14ac:dyDescent="0.2">
      <c r="A46" s="7" t="s">
        <v>36</v>
      </c>
      <c r="B46" s="15">
        <v>50.3</v>
      </c>
      <c r="C46" s="15">
        <v>16.3</v>
      </c>
      <c r="D46" s="15">
        <v>7.9</v>
      </c>
      <c r="E46" s="15">
        <v>0.2</v>
      </c>
      <c r="F46" s="15">
        <v>0.2</v>
      </c>
      <c r="G46" s="15">
        <v>0.1</v>
      </c>
      <c r="H46" s="15">
        <v>3</v>
      </c>
      <c r="I46" s="15">
        <v>2</v>
      </c>
      <c r="J46" s="15">
        <v>0.1</v>
      </c>
      <c r="K46" s="15">
        <v>0</v>
      </c>
      <c r="L46" s="15">
        <v>0</v>
      </c>
      <c r="M46" s="15">
        <v>11</v>
      </c>
      <c r="N46" s="15">
        <v>0</v>
      </c>
    </row>
    <row r="47" spans="1:14" ht="13.5" customHeight="1" x14ac:dyDescent="0.2">
      <c r="A47" s="7" t="s">
        <v>37</v>
      </c>
      <c r="B47" s="15">
        <v>11.799999999999999</v>
      </c>
      <c r="C47" s="15">
        <v>17.900000000000002</v>
      </c>
      <c r="D47" s="15">
        <v>152.19999999999999</v>
      </c>
      <c r="E47" s="15">
        <v>67.900000000000006</v>
      </c>
      <c r="F47" s="15">
        <v>228.7</v>
      </c>
      <c r="G47" s="15">
        <v>112.3</v>
      </c>
      <c r="H47" s="15">
        <v>18.8</v>
      </c>
      <c r="I47" s="15">
        <v>19.8</v>
      </c>
      <c r="J47" s="15">
        <v>15</v>
      </c>
      <c r="K47" s="15">
        <v>123</v>
      </c>
      <c r="L47" s="15">
        <v>101</v>
      </c>
      <c r="M47" s="15">
        <v>101</v>
      </c>
      <c r="N47" s="15">
        <v>3</v>
      </c>
    </row>
    <row r="48" spans="1:14" ht="13.5" customHeight="1" x14ac:dyDescent="0.2">
      <c r="A48" s="7" t="s">
        <v>38</v>
      </c>
      <c r="B48" s="15">
        <v>3.0999999999999996</v>
      </c>
      <c r="C48" s="15">
        <v>11.6</v>
      </c>
      <c r="D48" s="15">
        <v>1.4</v>
      </c>
      <c r="E48" s="15">
        <v>1.1000000000000001</v>
      </c>
      <c r="F48" s="15">
        <v>25.2</v>
      </c>
      <c r="G48" s="15">
        <v>1.1000000000000001</v>
      </c>
      <c r="H48" s="15">
        <v>26.5</v>
      </c>
      <c r="I48" s="15">
        <v>197.6</v>
      </c>
      <c r="J48" s="15">
        <v>131.5</v>
      </c>
      <c r="K48" s="15">
        <v>0</v>
      </c>
      <c r="L48" s="15">
        <v>0</v>
      </c>
      <c r="M48" s="15">
        <v>5</v>
      </c>
      <c r="N48" s="15">
        <v>0</v>
      </c>
    </row>
    <row r="49" spans="1:14" ht="13.5" customHeight="1" x14ac:dyDescent="0.2">
      <c r="A49" s="9" t="s">
        <v>39</v>
      </c>
      <c r="B49" s="14">
        <f t="shared" ref="B49" si="24">SUM(B50:B52)</f>
        <v>486.5</v>
      </c>
      <c r="C49" s="14">
        <f t="shared" ref="C49" si="25">SUM(C50:C52)</f>
        <v>727</v>
      </c>
      <c r="D49" s="14">
        <f t="shared" ref="D49:F49" si="26">SUM(D50:D52)</f>
        <v>918.30000000000007</v>
      </c>
      <c r="E49" s="14">
        <f t="shared" si="26"/>
        <v>1944.1000000000001</v>
      </c>
      <c r="F49" s="14">
        <f t="shared" si="26"/>
        <v>1679.8</v>
      </c>
      <c r="G49" s="14">
        <f t="shared" ref="G49" si="27">SUM(G50:G52)</f>
        <v>2998.4</v>
      </c>
      <c r="H49" s="14">
        <f t="shared" ref="H49" si="28">SUM(H50:H52)</f>
        <v>2059.7000000000003</v>
      </c>
      <c r="I49" s="14">
        <f t="shared" ref="I49:J49" si="29">SUM(I50:I52)</f>
        <v>926.19999999999993</v>
      </c>
      <c r="J49" s="14">
        <f t="shared" si="29"/>
        <v>1488.5</v>
      </c>
      <c r="K49" s="14">
        <f t="shared" ref="K49:L49" si="30">SUM(K50:K52)</f>
        <v>703</v>
      </c>
      <c r="L49" s="14">
        <f t="shared" si="30"/>
        <v>582</v>
      </c>
      <c r="M49" s="14">
        <f t="shared" ref="M49:N49" si="31">SUM(M50:M52)</f>
        <v>772</v>
      </c>
      <c r="N49" s="14">
        <f t="shared" si="31"/>
        <v>1046</v>
      </c>
    </row>
    <row r="50" spans="1:14" ht="13.5" customHeight="1" x14ac:dyDescent="0.2">
      <c r="A50" s="7" t="s">
        <v>40</v>
      </c>
      <c r="B50" s="15">
        <v>67.8</v>
      </c>
      <c r="C50" s="15">
        <v>199.7</v>
      </c>
      <c r="D50" s="15">
        <v>534.6</v>
      </c>
      <c r="E50" s="15">
        <v>703.6</v>
      </c>
      <c r="F50" s="15">
        <v>867.2</v>
      </c>
      <c r="G50" s="15">
        <v>1980.3</v>
      </c>
      <c r="H50" s="15">
        <v>1192.4000000000001</v>
      </c>
      <c r="I50" s="15">
        <v>338.5</v>
      </c>
      <c r="J50" s="15">
        <v>924.6</v>
      </c>
      <c r="K50" s="15">
        <v>155</v>
      </c>
      <c r="L50" s="15">
        <v>58</v>
      </c>
      <c r="M50" s="15">
        <v>111</v>
      </c>
      <c r="N50" s="15">
        <v>65</v>
      </c>
    </row>
    <row r="51" spans="1:14" ht="13.5" customHeight="1" x14ac:dyDescent="0.2">
      <c r="A51" s="7" t="s">
        <v>41</v>
      </c>
      <c r="B51" s="15">
        <v>418.4</v>
      </c>
      <c r="C51" s="15">
        <v>331.40000000000003</v>
      </c>
      <c r="D51" s="15">
        <v>165.3</v>
      </c>
      <c r="E51" s="15">
        <v>1049.7</v>
      </c>
      <c r="F51" s="15">
        <v>598.9</v>
      </c>
      <c r="G51" s="15">
        <v>681.2</v>
      </c>
      <c r="H51" s="15">
        <v>385.5</v>
      </c>
      <c r="I51" s="15">
        <v>253.8</v>
      </c>
      <c r="J51" s="15">
        <v>242.4</v>
      </c>
      <c r="K51" s="15">
        <v>311</v>
      </c>
      <c r="L51" s="15">
        <v>151</v>
      </c>
      <c r="M51" s="15">
        <v>441</v>
      </c>
      <c r="N51" s="15">
        <v>304</v>
      </c>
    </row>
    <row r="52" spans="1:14" ht="13.5" customHeight="1" x14ac:dyDescent="0.2">
      <c r="A52" s="7" t="s">
        <v>42</v>
      </c>
      <c r="B52" s="15">
        <v>0.3</v>
      </c>
      <c r="C52" s="15">
        <v>195.9</v>
      </c>
      <c r="D52" s="15">
        <v>218.4</v>
      </c>
      <c r="E52" s="15">
        <v>190.8</v>
      </c>
      <c r="F52" s="15">
        <v>213.7</v>
      </c>
      <c r="G52" s="15">
        <v>336.9</v>
      </c>
      <c r="H52" s="15">
        <v>481.8</v>
      </c>
      <c r="I52" s="15">
        <v>333.9</v>
      </c>
      <c r="J52" s="15">
        <v>321.5</v>
      </c>
      <c r="K52" s="15">
        <v>237</v>
      </c>
      <c r="L52" s="15">
        <v>373</v>
      </c>
      <c r="M52" s="15">
        <v>220</v>
      </c>
      <c r="N52" s="15">
        <v>677</v>
      </c>
    </row>
    <row r="53" spans="1:14" ht="13.5" customHeight="1" x14ac:dyDescent="0.2">
      <c r="A53" s="9" t="s">
        <v>43</v>
      </c>
      <c r="B53" s="14">
        <f t="shared" ref="B53" si="32">SUM(B54:B56)</f>
        <v>1212.9000000000001</v>
      </c>
      <c r="C53" s="14">
        <f t="shared" ref="C53" si="33">SUM(C54:C56)</f>
        <v>1708.6</v>
      </c>
      <c r="D53" s="14">
        <f t="shared" ref="D53:F53" si="34">SUM(D54:D56)</f>
        <v>1436</v>
      </c>
      <c r="E53" s="14">
        <f t="shared" si="34"/>
        <v>2230</v>
      </c>
      <c r="F53" s="14">
        <f t="shared" si="34"/>
        <v>2609.1</v>
      </c>
      <c r="G53" s="14">
        <f t="shared" ref="G53" si="35">SUM(G54:G56)</f>
        <v>2565.8000000000002</v>
      </c>
      <c r="H53" s="14">
        <f t="shared" ref="H53" si="36">SUM(H54:H56)</f>
        <v>4654.1000000000004</v>
      </c>
      <c r="I53" s="14">
        <f t="shared" ref="I53:J53" si="37">SUM(I54:I56)</f>
        <v>3128.7</v>
      </c>
      <c r="J53" s="14">
        <f t="shared" si="37"/>
        <v>4047.3</v>
      </c>
      <c r="K53" s="14">
        <f t="shared" ref="K53:L53" si="38">SUM(K54:K56)</f>
        <v>1825</v>
      </c>
      <c r="L53" s="14">
        <f t="shared" si="38"/>
        <v>2492</v>
      </c>
      <c r="M53" s="14">
        <f t="shared" ref="M53:N53" si="39">SUM(M54:M56)</f>
        <v>2208</v>
      </c>
      <c r="N53" s="14">
        <f t="shared" si="39"/>
        <v>1498</v>
      </c>
    </row>
    <row r="54" spans="1:14" ht="13.5" customHeight="1" x14ac:dyDescent="0.2">
      <c r="A54" s="7" t="s">
        <v>44</v>
      </c>
      <c r="B54" s="15">
        <v>284</v>
      </c>
      <c r="C54" s="15">
        <v>551.5</v>
      </c>
      <c r="D54" s="15">
        <v>261.3</v>
      </c>
      <c r="E54" s="15">
        <v>329.6</v>
      </c>
      <c r="F54" s="15">
        <v>320.8</v>
      </c>
      <c r="G54" s="15">
        <v>206.1</v>
      </c>
      <c r="H54" s="15">
        <v>1087.2</v>
      </c>
      <c r="I54" s="15">
        <v>412.9</v>
      </c>
      <c r="J54" s="15">
        <v>948.7</v>
      </c>
      <c r="K54" s="15">
        <v>421</v>
      </c>
      <c r="L54" s="15">
        <v>269</v>
      </c>
      <c r="M54" s="15">
        <v>190</v>
      </c>
      <c r="N54" s="15">
        <v>213</v>
      </c>
    </row>
    <row r="55" spans="1:14" ht="13.5" customHeight="1" x14ac:dyDescent="0.2">
      <c r="A55" s="7" t="s">
        <v>45</v>
      </c>
      <c r="B55" s="15">
        <v>637.20000000000005</v>
      </c>
      <c r="C55" s="15">
        <v>549.29999999999995</v>
      </c>
      <c r="D55" s="15">
        <v>875.2</v>
      </c>
      <c r="E55" s="15">
        <v>1402.6</v>
      </c>
      <c r="F55" s="15">
        <v>1866.1</v>
      </c>
      <c r="G55" s="15">
        <v>1999.2</v>
      </c>
      <c r="H55" s="15">
        <v>1928.4</v>
      </c>
      <c r="I55" s="15">
        <v>1530</v>
      </c>
      <c r="J55" s="15">
        <v>2197.9</v>
      </c>
      <c r="K55" s="15">
        <v>788</v>
      </c>
      <c r="L55" s="15">
        <v>929</v>
      </c>
      <c r="M55" s="15">
        <v>1530</v>
      </c>
      <c r="N55" s="15">
        <v>868</v>
      </c>
    </row>
    <row r="56" spans="1:14" ht="13.5" customHeight="1" x14ac:dyDescent="0.2">
      <c r="A56" s="7" t="s">
        <v>46</v>
      </c>
      <c r="B56" s="15">
        <v>291.70000000000005</v>
      </c>
      <c r="C56" s="15">
        <v>607.79999999999995</v>
      </c>
      <c r="D56" s="15">
        <v>299.5</v>
      </c>
      <c r="E56" s="15">
        <v>497.8</v>
      </c>
      <c r="F56" s="15">
        <v>422.2</v>
      </c>
      <c r="G56" s="15">
        <v>360.5</v>
      </c>
      <c r="H56" s="15">
        <v>1638.5</v>
      </c>
      <c r="I56" s="15">
        <v>1185.8</v>
      </c>
      <c r="J56" s="15">
        <v>900.7</v>
      </c>
      <c r="K56" s="15">
        <v>616</v>
      </c>
      <c r="L56" s="15">
        <v>1294</v>
      </c>
      <c r="M56" s="15">
        <v>488</v>
      </c>
      <c r="N56" s="15">
        <v>417</v>
      </c>
    </row>
    <row r="57" spans="1:14" ht="13.5" customHeight="1" x14ac:dyDescent="0.2">
      <c r="A57" s="9" t="s">
        <v>47</v>
      </c>
      <c r="B57" s="14">
        <f t="shared" ref="B57:J57" si="40">SUM(B58:B62)</f>
        <v>620.80000000000007</v>
      </c>
      <c r="C57" s="14">
        <f t="shared" si="40"/>
        <v>302</v>
      </c>
      <c r="D57" s="14">
        <f t="shared" si="40"/>
        <v>298.5</v>
      </c>
      <c r="E57" s="14">
        <f t="shared" si="40"/>
        <v>910.80000000000007</v>
      </c>
      <c r="F57" s="14">
        <f t="shared" si="40"/>
        <v>229.8</v>
      </c>
      <c r="G57" s="14">
        <f t="shared" si="40"/>
        <v>394.00000000000006</v>
      </c>
      <c r="H57" s="14">
        <f t="shared" si="40"/>
        <v>548.70000000000005</v>
      </c>
      <c r="I57" s="14">
        <f t="shared" si="40"/>
        <v>1803.5</v>
      </c>
      <c r="J57" s="14">
        <f t="shared" si="40"/>
        <v>3937.2</v>
      </c>
      <c r="K57" s="14">
        <f t="shared" ref="K57:L57" si="41">SUM(K58:K62)</f>
        <v>1743</v>
      </c>
      <c r="L57" s="14">
        <f t="shared" si="41"/>
        <v>970</v>
      </c>
      <c r="M57" s="14">
        <f t="shared" ref="M57:N57" si="42">SUM(M58:M62)</f>
        <v>1570</v>
      </c>
      <c r="N57" s="14">
        <f t="shared" si="42"/>
        <v>2090</v>
      </c>
    </row>
    <row r="58" spans="1:14" ht="13.5" customHeight="1" x14ac:dyDescent="0.2">
      <c r="A58" s="7" t="s">
        <v>48</v>
      </c>
      <c r="B58" s="15">
        <v>411.8</v>
      </c>
      <c r="C58" s="15">
        <v>174.20000000000002</v>
      </c>
      <c r="D58" s="15">
        <v>52.3</v>
      </c>
      <c r="E58" s="15">
        <v>273.8</v>
      </c>
      <c r="F58" s="15">
        <v>75.099999999999994</v>
      </c>
      <c r="G58" s="15">
        <v>265.8</v>
      </c>
      <c r="H58" s="15">
        <v>81.400000000000006</v>
      </c>
      <c r="I58" s="15">
        <v>247.3</v>
      </c>
      <c r="J58" s="15">
        <v>69.400000000000006</v>
      </c>
      <c r="K58" s="15">
        <v>157</v>
      </c>
      <c r="L58" s="15">
        <v>42</v>
      </c>
      <c r="M58" s="15">
        <v>110</v>
      </c>
      <c r="N58" s="15">
        <v>93</v>
      </c>
    </row>
    <row r="59" spans="1:14" ht="13.5" customHeight="1" x14ac:dyDescent="0.2">
      <c r="A59" s="7" t="s">
        <v>49</v>
      </c>
      <c r="B59" s="15">
        <v>14.600000000000001</v>
      </c>
      <c r="C59" s="15">
        <v>0</v>
      </c>
      <c r="D59" s="15">
        <v>5.6</v>
      </c>
      <c r="E59" s="15">
        <v>348.9</v>
      </c>
      <c r="F59" s="15">
        <v>35.4</v>
      </c>
      <c r="G59" s="15">
        <v>22</v>
      </c>
      <c r="H59" s="15">
        <v>61.3</v>
      </c>
      <c r="I59" s="15">
        <v>75.099999999999994</v>
      </c>
      <c r="J59" s="15">
        <v>208.1</v>
      </c>
      <c r="K59" s="15">
        <v>22</v>
      </c>
      <c r="L59" s="15">
        <v>14</v>
      </c>
      <c r="M59" s="15">
        <v>59</v>
      </c>
      <c r="N59" s="15">
        <v>116</v>
      </c>
    </row>
    <row r="60" spans="1:14" ht="13.5" customHeight="1" x14ac:dyDescent="0.2">
      <c r="A60" s="7" t="s">
        <v>50</v>
      </c>
      <c r="B60" s="15">
        <v>167.20000000000002</v>
      </c>
      <c r="C60" s="15">
        <v>55</v>
      </c>
      <c r="D60" s="15">
        <v>8.1999999999999993</v>
      </c>
      <c r="E60" s="15">
        <v>7.7</v>
      </c>
      <c r="F60" s="15">
        <v>6.7</v>
      </c>
      <c r="G60" s="15">
        <v>15.3</v>
      </c>
      <c r="H60" s="15">
        <v>2.8</v>
      </c>
      <c r="I60" s="15">
        <v>7.2</v>
      </c>
      <c r="J60" s="15">
        <v>5</v>
      </c>
      <c r="K60" s="15">
        <v>14</v>
      </c>
      <c r="L60" s="15">
        <v>1</v>
      </c>
      <c r="M60" s="15">
        <v>30</v>
      </c>
      <c r="N60" s="15">
        <v>4</v>
      </c>
    </row>
    <row r="61" spans="1:14" ht="13.5" customHeight="1" x14ac:dyDescent="0.2">
      <c r="A61" s="7" t="s">
        <v>51</v>
      </c>
      <c r="B61" s="15">
        <v>27.2</v>
      </c>
      <c r="C61" s="15">
        <v>42.400000000000006</v>
      </c>
      <c r="D61" s="15">
        <v>232.4</v>
      </c>
      <c r="E61" s="15">
        <v>280.39999999999998</v>
      </c>
      <c r="F61" s="15">
        <v>112.6</v>
      </c>
      <c r="G61" s="15">
        <v>25.1</v>
      </c>
      <c r="H61" s="15">
        <v>403.2</v>
      </c>
      <c r="I61" s="15">
        <v>1473.9</v>
      </c>
      <c r="J61" s="15">
        <v>3652.5</v>
      </c>
      <c r="K61" s="15">
        <v>1550</v>
      </c>
      <c r="L61" s="15">
        <v>897</v>
      </c>
      <c r="M61" s="15">
        <v>1366</v>
      </c>
      <c r="N61" s="15">
        <v>1857</v>
      </c>
    </row>
    <row r="62" spans="1:14" ht="13.5" customHeight="1" x14ac:dyDescent="0.2">
      <c r="A62" s="7" t="s">
        <v>52</v>
      </c>
      <c r="B62" s="15">
        <v>0</v>
      </c>
      <c r="C62" s="15">
        <v>30.4</v>
      </c>
      <c r="D62" s="15">
        <v>0</v>
      </c>
      <c r="E62" s="15">
        <v>0</v>
      </c>
      <c r="F62" s="15">
        <v>0</v>
      </c>
      <c r="G62" s="15">
        <v>65.8</v>
      </c>
      <c r="H62" s="15">
        <v>0</v>
      </c>
      <c r="I62" s="15">
        <v>0</v>
      </c>
      <c r="J62" s="15">
        <v>2.2000000000000002</v>
      </c>
      <c r="K62" s="15">
        <v>0</v>
      </c>
      <c r="L62" s="15">
        <v>16</v>
      </c>
      <c r="M62" s="15">
        <v>5</v>
      </c>
      <c r="N62" s="15">
        <v>20</v>
      </c>
    </row>
    <row r="63" spans="1:14" ht="13.5" customHeight="1" x14ac:dyDescent="0.2">
      <c r="A63" s="9" t="s">
        <v>53</v>
      </c>
      <c r="B63" s="14">
        <f t="shared" ref="B63" si="43">SUM(B64:B65)</f>
        <v>4014.2</v>
      </c>
      <c r="C63" s="14">
        <f t="shared" ref="C63" si="44">SUM(C64:C65)</f>
        <v>2550.6</v>
      </c>
      <c r="D63" s="14">
        <f t="shared" ref="D63:F63" si="45">SUM(D64:D65)</f>
        <v>1698.5</v>
      </c>
      <c r="E63" s="14">
        <f t="shared" si="45"/>
        <v>3389</v>
      </c>
      <c r="F63" s="14">
        <f t="shared" si="45"/>
        <v>3389.5</v>
      </c>
      <c r="G63" s="14">
        <f t="shared" ref="G63" si="46">SUM(G64:G65)</f>
        <v>2349.8000000000002</v>
      </c>
      <c r="H63" s="14">
        <f t="shared" ref="H63" si="47">SUM(H64:H65)</f>
        <v>1087.5999999999999</v>
      </c>
      <c r="I63" s="14">
        <f t="shared" ref="I63:J63" si="48">SUM(I64:I65)</f>
        <v>767.80000000000007</v>
      </c>
      <c r="J63" s="14">
        <f t="shared" si="48"/>
        <v>2338.6</v>
      </c>
      <c r="K63" s="14">
        <f t="shared" ref="K63:L63" si="49">SUM(K64:K65)</f>
        <v>2377</v>
      </c>
      <c r="L63" s="14">
        <f t="shared" si="49"/>
        <v>997</v>
      </c>
      <c r="M63" s="14">
        <f t="shared" ref="M63:N63" si="50">SUM(M64:M65)</f>
        <v>2667</v>
      </c>
      <c r="N63" s="14">
        <f t="shared" si="50"/>
        <v>1601</v>
      </c>
    </row>
    <row r="64" spans="1:14" ht="13.5" customHeight="1" x14ac:dyDescent="0.2">
      <c r="A64" s="7" t="s">
        <v>54</v>
      </c>
      <c r="B64" s="15">
        <v>3987.1</v>
      </c>
      <c r="C64" s="15">
        <v>2503.4</v>
      </c>
      <c r="D64" s="15">
        <v>1647.7</v>
      </c>
      <c r="E64" s="15">
        <v>3219.7</v>
      </c>
      <c r="F64" s="15">
        <v>3305.1</v>
      </c>
      <c r="G64" s="15">
        <v>2266.3000000000002</v>
      </c>
      <c r="H64" s="15">
        <v>942</v>
      </c>
      <c r="I64" s="15">
        <v>731.6</v>
      </c>
      <c r="J64" s="15">
        <v>2289.5</v>
      </c>
      <c r="K64" s="15">
        <v>2353</v>
      </c>
      <c r="L64" s="15">
        <v>973</v>
      </c>
      <c r="M64" s="15">
        <v>2544</v>
      </c>
      <c r="N64" s="15">
        <v>1551</v>
      </c>
    </row>
    <row r="65" spans="1:14" ht="13.5" customHeight="1" x14ac:dyDescent="0.2">
      <c r="A65" s="7" t="s">
        <v>55</v>
      </c>
      <c r="B65" s="15">
        <v>27.1</v>
      </c>
      <c r="C65" s="15">
        <v>47.2</v>
      </c>
      <c r="D65" s="15">
        <v>50.8</v>
      </c>
      <c r="E65" s="15">
        <v>169.3</v>
      </c>
      <c r="F65" s="15">
        <v>84.4</v>
      </c>
      <c r="G65" s="15">
        <v>83.5</v>
      </c>
      <c r="H65" s="15">
        <v>145.6</v>
      </c>
      <c r="I65" s="15">
        <v>36.200000000000003</v>
      </c>
      <c r="J65" s="15">
        <v>49.1</v>
      </c>
      <c r="K65" s="15">
        <v>24</v>
      </c>
      <c r="L65" s="15">
        <v>24</v>
      </c>
      <c r="M65" s="15">
        <v>123</v>
      </c>
      <c r="N65" s="15">
        <v>50</v>
      </c>
    </row>
    <row r="66" spans="1:14" ht="13.5" customHeight="1" x14ac:dyDescent="0.2">
      <c r="A66" s="9" t="s">
        <v>56</v>
      </c>
      <c r="B66" s="14">
        <f t="shared" ref="B66" si="51">SUM(B67:B72)</f>
        <v>8839.7999999999993</v>
      </c>
      <c r="C66" s="14">
        <f t="shared" ref="C66" si="52">SUM(C67:C72)</f>
        <v>578.79999999999995</v>
      </c>
      <c r="D66" s="14">
        <f t="shared" ref="D66:F66" si="53">SUM(D67:D72)</f>
        <v>192.8</v>
      </c>
      <c r="E66" s="14">
        <f t="shared" si="53"/>
        <v>351.79999999999995</v>
      </c>
      <c r="F66" s="14">
        <f t="shared" si="53"/>
        <v>1223.5999999999999</v>
      </c>
      <c r="G66" s="14">
        <f t="shared" ref="G66" si="54">SUM(G67:G72)</f>
        <v>2883.2999999999997</v>
      </c>
      <c r="H66" s="14">
        <f t="shared" ref="H66:M66" si="55">SUM(H67:H72)</f>
        <v>578.20000000000005</v>
      </c>
      <c r="I66" s="14">
        <f t="shared" si="55"/>
        <v>555.1</v>
      </c>
      <c r="J66" s="14">
        <f t="shared" si="55"/>
        <v>422.7</v>
      </c>
      <c r="K66" s="14">
        <f t="shared" si="55"/>
        <v>363</v>
      </c>
      <c r="L66" s="14">
        <f t="shared" si="55"/>
        <v>1062</v>
      </c>
      <c r="M66" s="14">
        <f t="shared" si="55"/>
        <v>1679</v>
      </c>
      <c r="N66" s="14">
        <f t="shared" ref="N66" si="56">SUM(N67:N72)</f>
        <v>1267</v>
      </c>
    </row>
    <row r="67" spans="1:14" ht="12.75" customHeight="1" x14ac:dyDescent="0.2">
      <c r="A67" s="7" t="s">
        <v>57</v>
      </c>
      <c r="B67" s="15">
        <v>2.2000000000000002</v>
      </c>
      <c r="C67" s="15">
        <v>2.7</v>
      </c>
      <c r="D67" s="15">
        <v>10</v>
      </c>
      <c r="E67" s="15">
        <v>9.6</v>
      </c>
      <c r="F67" s="15">
        <v>5</v>
      </c>
      <c r="G67" s="15">
        <v>8.6</v>
      </c>
      <c r="H67" s="15">
        <v>46.1</v>
      </c>
      <c r="I67" s="15">
        <v>18.399999999999999</v>
      </c>
      <c r="J67" s="15">
        <v>4.4000000000000004</v>
      </c>
      <c r="K67" s="15">
        <v>12</v>
      </c>
      <c r="L67" s="15">
        <v>0</v>
      </c>
      <c r="M67" s="15">
        <v>6</v>
      </c>
      <c r="N67" s="15">
        <v>5</v>
      </c>
    </row>
    <row r="68" spans="1:14" ht="31.5" customHeight="1" x14ac:dyDescent="0.2">
      <c r="A68" s="8" t="s">
        <v>58</v>
      </c>
      <c r="B68" s="15">
        <v>0</v>
      </c>
      <c r="C68" s="15">
        <v>0.5</v>
      </c>
      <c r="D68" s="15">
        <v>14.6</v>
      </c>
      <c r="E68" s="15">
        <v>27.3</v>
      </c>
      <c r="F68" s="15">
        <v>1.5</v>
      </c>
      <c r="G68" s="15">
        <v>19.600000000000001</v>
      </c>
      <c r="H68" s="15">
        <v>7</v>
      </c>
      <c r="I68" s="15">
        <v>0.9</v>
      </c>
      <c r="J68" s="15">
        <v>25.5</v>
      </c>
      <c r="K68" s="15">
        <v>7</v>
      </c>
      <c r="L68" s="15">
        <v>14</v>
      </c>
      <c r="M68" s="15">
        <v>7</v>
      </c>
      <c r="N68" s="15">
        <v>12</v>
      </c>
    </row>
    <row r="69" spans="1:14" ht="12.75" customHeight="1" x14ac:dyDescent="0.2">
      <c r="A69" s="7" t="s">
        <v>59</v>
      </c>
      <c r="B69" s="15">
        <v>7.3</v>
      </c>
      <c r="C69" s="15">
        <v>0</v>
      </c>
      <c r="D69" s="15">
        <v>0</v>
      </c>
      <c r="E69" s="15">
        <v>0.7</v>
      </c>
      <c r="F69" s="15">
        <v>847.7</v>
      </c>
      <c r="G69" s="15">
        <v>0</v>
      </c>
      <c r="H69" s="15">
        <v>0</v>
      </c>
      <c r="I69" s="15">
        <v>0</v>
      </c>
      <c r="J69" s="15">
        <v>1.1000000000000001</v>
      </c>
      <c r="K69" s="15">
        <v>0</v>
      </c>
      <c r="L69" s="15">
        <v>0</v>
      </c>
      <c r="M69" s="15">
        <v>0</v>
      </c>
      <c r="N69" s="15">
        <v>0</v>
      </c>
    </row>
    <row r="70" spans="1:14" ht="12.75" customHeight="1" x14ac:dyDescent="0.2">
      <c r="A70" s="7" t="s">
        <v>1</v>
      </c>
      <c r="B70" s="15">
        <v>8754.1999999999989</v>
      </c>
      <c r="C70" s="15">
        <v>428.1</v>
      </c>
      <c r="D70" s="15">
        <v>54.4</v>
      </c>
      <c r="E70" s="15">
        <v>134.19999999999999</v>
      </c>
      <c r="F70" s="15">
        <v>191.5</v>
      </c>
      <c r="G70" s="15">
        <v>2575.1</v>
      </c>
      <c r="H70" s="15">
        <v>185.1</v>
      </c>
      <c r="I70" s="15">
        <v>241</v>
      </c>
      <c r="J70" s="15">
        <v>124.5</v>
      </c>
      <c r="K70" s="15">
        <v>137</v>
      </c>
      <c r="L70" s="15">
        <v>756</v>
      </c>
      <c r="M70" s="15">
        <v>954</v>
      </c>
      <c r="N70" s="15">
        <v>828</v>
      </c>
    </row>
    <row r="71" spans="1:14" ht="13.5" customHeight="1" x14ac:dyDescent="0.2">
      <c r="A71" s="7" t="s">
        <v>60</v>
      </c>
      <c r="B71" s="15">
        <v>74.599999999999994</v>
      </c>
      <c r="C71" s="15">
        <v>85</v>
      </c>
      <c r="D71" s="15">
        <v>101.8</v>
      </c>
      <c r="E71" s="15">
        <v>143.1</v>
      </c>
      <c r="F71" s="15">
        <v>172.6</v>
      </c>
      <c r="G71" s="15">
        <v>193.8</v>
      </c>
      <c r="H71" s="15">
        <v>196.4</v>
      </c>
      <c r="I71" s="15">
        <v>291.3</v>
      </c>
      <c r="J71" s="15">
        <v>207.4</v>
      </c>
      <c r="K71" s="15">
        <v>174</v>
      </c>
      <c r="L71" s="15">
        <v>241</v>
      </c>
      <c r="M71" s="15">
        <v>650</v>
      </c>
      <c r="N71" s="15">
        <v>422</v>
      </c>
    </row>
    <row r="72" spans="1:14" ht="13.5" customHeight="1" x14ac:dyDescent="0.2">
      <c r="A72" s="7" t="s">
        <v>61</v>
      </c>
      <c r="B72" s="15">
        <v>1.5</v>
      </c>
      <c r="C72" s="15">
        <v>62.5</v>
      </c>
      <c r="D72" s="15">
        <v>12</v>
      </c>
      <c r="E72" s="15">
        <v>36.9</v>
      </c>
      <c r="F72" s="15">
        <v>5.3</v>
      </c>
      <c r="G72" s="15">
        <v>86.2</v>
      </c>
      <c r="H72" s="15">
        <v>143.6</v>
      </c>
      <c r="I72" s="15">
        <v>3.5</v>
      </c>
      <c r="J72" s="15">
        <v>59.8</v>
      </c>
      <c r="K72" s="15">
        <v>33</v>
      </c>
      <c r="L72" s="15">
        <v>51</v>
      </c>
      <c r="M72" s="15">
        <v>62</v>
      </c>
      <c r="N72" s="15">
        <v>0</v>
      </c>
    </row>
    <row r="73" spans="1:14" ht="13.5" customHeight="1" x14ac:dyDescent="0.2">
      <c r="A73" s="9" t="s">
        <v>62</v>
      </c>
      <c r="B73" s="14">
        <f t="shared" ref="B73" si="57">SUM(B74:B76)</f>
        <v>5910.2000000000007</v>
      </c>
      <c r="C73" s="14">
        <f t="shared" ref="C73" si="58">SUM(C74:C76)</f>
        <v>2832.3</v>
      </c>
      <c r="D73" s="14">
        <f t="shared" ref="D73:F73" si="59">SUM(D74:D76)</f>
        <v>4784.5000000000009</v>
      </c>
      <c r="E73" s="14">
        <f t="shared" si="59"/>
        <v>3099.2</v>
      </c>
      <c r="F73" s="14">
        <f t="shared" si="59"/>
        <v>3147.9</v>
      </c>
      <c r="G73" s="14">
        <f t="shared" ref="G73" si="60">SUM(G74:G76)</f>
        <v>4101.7</v>
      </c>
      <c r="H73" s="14">
        <f t="shared" ref="H73" si="61">SUM(H74:H76)</f>
        <v>2736.4</v>
      </c>
      <c r="I73" s="14">
        <f t="shared" ref="I73:J73" si="62">SUM(I74:I76)</f>
        <v>6425.4</v>
      </c>
      <c r="J73" s="14">
        <f t="shared" si="62"/>
        <v>11646.4</v>
      </c>
      <c r="K73" s="14">
        <f t="shared" ref="K73:L73" si="63">SUM(K74:K76)</f>
        <v>3822</v>
      </c>
      <c r="L73" s="14">
        <f t="shared" si="63"/>
        <v>1981</v>
      </c>
      <c r="M73" s="14">
        <f t="shared" ref="M73:N73" si="64">SUM(M74:M76)</f>
        <v>3253</v>
      </c>
      <c r="N73" s="14">
        <f t="shared" si="64"/>
        <v>1169</v>
      </c>
    </row>
    <row r="74" spans="1:14" ht="30" customHeight="1" x14ac:dyDescent="0.2">
      <c r="A74" s="8" t="s">
        <v>74</v>
      </c>
      <c r="B74" s="15">
        <v>5693.1</v>
      </c>
      <c r="C74" s="15">
        <v>2676.7000000000003</v>
      </c>
      <c r="D74" s="15">
        <v>2665.9</v>
      </c>
      <c r="E74" s="15">
        <v>2980.8</v>
      </c>
      <c r="F74" s="15">
        <v>2957.3</v>
      </c>
      <c r="G74" s="15">
        <v>3814.1</v>
      </c>
      <c r="H74" s="15">
        <v>2362.9</v>
      </c>
      <c r="I74" s="15">
        <v>2250.9</v>
      </c>
      <c r="J74" s="15">
        <v>1952.1</v>
      </c>
      <c r="K74" s="15">
        <v>3388</v>
      </c>
      <c r="L74" s="15">
        <v>1952</v>
      </c>
      <c r="M74" s="15">
        <v>2515</v>
      </c>
      <c r="N74" s="15">
        <v>1115</v>
      </c>
    </row>
    <row r="75" spans="1:14" ht="13.5" customHeight="1" x14ac:dyDescent="0.2">
      <c r="A75" s="7" t="s">
        <v>63</v>
      </c>
      <c r="B75" s="15">
        <v>206.6</v>
      </c>
      <c r="C75" s="15">
        <v>148.60000000000002</v>
      </c>
      <c r="D75" s="15">
        <v>2094.8000000000002</v>
      </c>
      <c r="E75" s="15">
        <v>118.2</v>
      </c>
      <c r="F75" s="15">
        <v>162.9</v>
      </c>
      <c r="G75" s="15">
        <v>170.2</v>
      </c>
      <c r="H75" s="15">
        <v>310.3</v>
      </c>
      <c r="I75" s="15">
        <v>4111.6000000000004</v>
      </c>
      <c r="J75" s="15">
        <v>9637.2999999999993</v>
      </c>
      <c r="K75" s="15">
        <v>361</v>
      </c>
      <c r="L75" s="15">
        <v>27</v>
      </c>
      <c r="M75" s="15">
        <v>674</v>
      </c>
      <c r="N75" s="15">
        <v>4</v>
      </c>
    </row>
    <row r="76" spans="1:14" ht="13.5" customHeight="1" x14ac:dyDescent="0.2">
      <c r="A76" s="7" t="s">
        <v>64</v>
      </c>
      <c r="B76" s="15">
        <v>10.5</v>
      </c>
      <c r="C76" s="15">
        <v>7</v>
      </c>
      <c r="D76" s="15">
        <v>23.8</v>
      </c>
      <c r="E76" s="15">
        <v>0.2</v>
      </c>
      <c r="F76" s="15">
        <v>27.7</v>
      </c>
      <c r="G76" s="15">
        <v>117.4</v>
      </c>
      <c r="H76" s="15">
        <v>63.2</v>
      </c>
      <c r="I76" s="15">
        <v>62.9</v>
      </c>
      <c r="J76" s="15">
        <v>57</v>
      </c>
      <c r="K76" s="15">
        <v>73</v>
      </c>
      <c r="L76" s="15">
        <v>2</v>
      </c>
      <c r="M76" s="15">
        <v>64</v>
      </c>
      <c r="N76" s="15">
        <v>50</v>
      </c>
    </row>
    <row r="77" spans="1:14" ht="13.5" customHeight="1" x14ac:dyDescent="0.2">
      <c r="A77" s="9" t="s">
        <v>65</v>
      </c>
      <c r="B77" s="14">
        <v>7268.4</v>
      </c>
      <c r="C77" s="14">
        <v>8119.9999999999991</v>
      </c>
      <c r="D77" s="14">
        <v>7331.5</v>
      </c>
      <c r="E77" s="14">
        <v>7572.6</v>
      </c>
      <c r="F77" s="14">
        <v>10790.5</v>
      </c>
      <c r="G77" s="14">
        <v>11231.1</v>
      </c>
      <c r="H77" s="14">
        <v>11210.9</v>
      </c>
      <c r="I77" s="14">
        <v>9865.1</v>
      </c>
      <c r="J77" s="14">
        <v>7148.9</v>
      </c>
      <c r="K77" s="14">
        <v>7078</v>
      </c>
      <c r="L77" s="14">
        <v>5770</v>
      </c>
      <c r="M77" s="14">
        <v>6604</v>
      </c>
      <c r="N77" s="14">
        <v>5394</v>
      </c>
    </row>
    <row r="78" spans="1:14" ht="13.5" customHeight="1" x14ac:dyDescent="0.2">
      <c r="A78" s="9" t="s">
        <v>66</v>
      </c>
      <c r="B78" s="14">
        <f t="shared" ref="B78" si="65">SUM(B79:B84)</f>
        <v>485.2</v>
      </c>
      <c r="C78" s="14">
        <f t="shared" ref="C78" si="66">SUM(C79:C84)</f>
        <v>423.4</v>
      </c>
      <c r="D78" s="14">
        <f t="shared" ref="D78:F78" si="67">SUM(D79:D84)</f>
        <v>529.30000000000007</v>
      </c>
      <c r="E78" s="14">
        <f t="shared" si="67"/>
        <v>544.20000000000005</v>
      </c>
      <c r="F78" s="14">
        <f t="shared" si="67"/>
        <v>677.80000000000007</v>
      </c>
      <c r="G78" s="14">
        <f t="shared" ref="G78:K78" si="68">SUM(G79:G84)</f>
        <v>474.9</v>
      </c>
      <c r="H78" s="14">
        <f t="shared" si="68"/>
        <v>656.1</v>
      </c>
      <c r="I78" s="14">
        <f t="shared" si="68"/>
        <v>482.5</v>
      </c>
      <c r="J78" s="14">
        <f t="shared" si="68"/>
        <v>594.70000000000005</v>
      </c>
      <c r="K78" s="14">
        <f t="shared" si="68"/>
        <v>613</v>
      </c>
      <c r="L78" s="14">
        <f t="shared" ref="L78:M78" si="69">SUM(L79:L84)</f>
        <v>485</v>
      </c>
      <c r="M78" s="14">
        <f t="shared" si="69"/>
        <v>415</v>
      </c>
      <c r="N78" s="14">
        <f t="shared" ref="N78" si="70">SUM(N79:N84)</f>
        <v>429</v>
      </c>
    </row>
    <row r="79" spans="1:14" ht="13.5" customHeight="1" x14ac:dyDescent="0.2">
      <c r="A79" s="7" t="s">
        <v>67</v>
      </c>
      <c r="B79" s="15">
        <v>29.6</v>
      </c>
      <c r="C79" s="15">
        <v>41.6</v>
      </c>
      <c r="D79" s="15">
        <v>14.9</v>
      </c>
      <c r="E79" s="15">
        <v>5.4</v>
      </c>
      <c r="F79" s="15">
        <v>27.2</v>
      </c>
      <c r="G79" s="15">
        <v>19.5</v>
      </c>
      <c r="H79" s="15">
        <v>138.9</v>
      </c>
      <c r="I79" s="15">
        <v>71.7</v>
      </c>
      <c r="J79" s="15">
        <v>102</v>
      </c>
      <c r="K79" s="15">
        <v>76</v>
      </c>
      <c r="L79" s="15">
        <v>81</v>
      </c>
      <c r="M79" s="15">
        <v>79</v>
      </c>
      <c r="N79" s="15">
        <v>41</v>
      </c>
    </row>
    <row r="80" spans="1:14" ht="13.5" customHeight="1" x14ac:dyDescent="0.2">
      <c r="A80" s="7" t="s">
        <v>68</v>
      </c>
      <c r="B80" s="15">
        <v>47.6</v>
      </c>
      <c r="C80" s="15">
        <v>82.199999999999989</v>
      </c>
      <c r="D80" s="15">
        <v>103.8</v>
      </c>
      <c r="E80" s="15">
        <v>218.9</v>
      </c>
      <c r="F80" s="15">
        <v>152.1</v>
      </c>
      <c r="G80" s="15">
        <v>132.6</v>
      </c>
      <c r="H80" s="15">
        <v>353.3</v>
      </c>
      <c r="I80" s="15">
        <v>167.9</v>
      </c>
      <c r="J80" s="15">
        <v>129.5</v>
      </c>
      <c r="K80" s="15">
        <v>128</v>
      </c>
      <c r="L80" s="15">
        <v>190</v>
      </c>
      <c r="M80" s="15">
        <v>191</v>
      </c>
      <c r="N80" s="15">
        <v>269</v>
      </c>
    </row>
    <row r="81" spans="1:14" ht="13.5" customHeight="1" x14ac:dyDescent="0.2">
      <c r="A81" s="7" t="s">
        <v>69</v>
      </c>
      <c r="B81" s="15">
        <v>348.5</v>
      </c>
      <c r="C81" s="15">
        <v>112.8</v>
      </c>
      <c r="D81" s="15">
        <v>329.3</v>
      </c>
      <c r="E81" s="15">
        <v>159.5</v>
      </c>
      <c r="F81" s="15">
        <v>149.6</v>
      </c>
      <c r="G81" s="15">
        <v>171.8</v>
      </c>
      <c r="H81" s="15">
        <v>91.6</v>
      </c>
      <c r="I81" s="15">
        <v>159.19999999999999</v>
      </c>
      <c r="J81" s="15">
        <v>333.1</v>
      </c>
      <c r="K81" s="15">
        <v>321</v>
      </c>
      <c r="L81" s="15">
        <v>106</v>
      </c>
      <c r="M81" s="15">
        <v>100</v>
      </c>
      <c r="N81" s="15">
        <v>76</v>
      </c>
    </row>
    <row r="82" spans="1:14" ht="13.5" customHeight="1" x14ac:dyDescent="0.2">
      <c r="A82" s="10" t="s">
        <v>76</v>
      </c>
      <c r="B82" s="16">
        <v>0</v>
      </c>
      <c r="C82" s="16">
        <v>0</v>
      </c>
      <c r="D82" s="15">
        <v>13.4</v>
      </c>
      <c r="E82" s="15">
        <v>1.5</v>
      </c>
      <c r="F82" s="15"/>
      <c r="G82" s="15">
        <v>0</v>
      </c>
      <c r="H82" s="15">
        <v>0</v>
      </c>
      <c r="I82" s="15">
        <v>23.2</v>
      </c>
      <c r="J82" s="15">
        <v>4.2</v>
      </c>
      <c r="K82" s="15">
        <v>4</v>
      </c>
      <c r="L82" s="15">
        <v>0</v>
      </c>
      <c r="M82" s="15">
        <v>0</v>
      </c>
      <c r="N82" s="15">
        <v>2</v>
      </c>
    </row>
    <row r="83" spans="1:14" ht="13.5" customHeight="1" x14ac:dyDescent="0.2">
      <c r="A83" s="7" t="s">
        <v>75</v>
      </c>
      <c r="B83" s="15">
        <v>30.3</v>
      </c>
      <c r="C83" s="15">
        <v>91.3</v>
      </c>
      <c r="D83" s="15">
        <v>64.2</v>
      </c>
      <c r="E83" s="15">
        <v>119.3</v>
      </c>
      <c r="F83" s="15">
        <v>329.8</v>
      </c>
      <c r="G83" s="15">
        <v>121.4</v>
      </c>
      <c r="H83" s="15">
        <v>57</v>
      </c>
      <c r="I83" s="15">
        <v>28.5</v>
      </c>
      <c r="J83" s="15">
        <v>17.3</v>
      </c>
      <c r="K83" s="15">
        <v>51</v>
      </c>
      <c r="L83" s="15">
        <v>98</v>
      </c>
      <c r="M83" s="15">
        <v>30</v>
      </c>
      <c r="N83" s="15">
        <v>29</v>
      </c>
    </row>
    <row r="84" spans="1:14" ht="13.5" customHeight="1" x14ac:dyDescent="0.2">
      <c r="A84" s="7" t="s">
        <v>70</v>
      </c>
      <c r="B84" s="15">
        <v>29.2</v>
      </c>
      <c r="C84" s="15">
        <v>95.5</v>
      </c>
      <c r="D84" s="15">
        <v>3.7</v>
      </c>
      <c r="E84" s="15">
        <v>39.6</v>
      </c>
      <c r="F84" s="15">
        <v>19.100000000000001</v>
      </c>
      <c r="G84" s="15">
        <v>29.6</v>
      </c>
      <c r="H84" s="15">
        <v>15.3</v>
      </c>
      <c r="I84" s="15">
        <v>32</v>
      </c>
      <c r="J84" s="15">
        <v>8.6</v>
      </c>
      <c r="K84" s="15">
        <v>33</v>
      </c>
      <c r="L84" s="15">
        <v>10</v>
      </c>
      <c r="M84" s="15">
        <v>15</v>
      </c>
      <c r="N84" s="15">
        <v>12</v>
      </c>
    </row>
    <row r="85" spans="1:14" ht="14.25" customHeight="1" x14ac:dyDescent="0.2">
      <c r="A85" s="9" t="s">
        <v>2</v>
      </c>
      <c r="B85" s="14">
        <v>439.59999999999997</v>
      </c>
      <c r="C85" s="14">
        <v>328.6</v>
      </c>
      <c r="D85" s="14">
        <v>473.3</v>
      </c>
      <c r="E85" s="14">
        <v>514.1</v>
      </c>
      <c r="F85" s="14">
        <v>554.20000000000005</v>
      </c>
      <c r="G85" s="14">
        <v>882</v>
      </c>
      <c r="H85" s="14">
        <v>503.7</v>
      </c>
      <c r="I85" s="14">
        <v>412.3</v>
      </c>
      <c r="J85" s="14">
        <v>1245</v>
      </c>
      <c r="K85" s="14">
        <v>1163</v>
      </c>
      <c r="L85" s="14">
        <v>1269</v>
      </c>
      <c r="M85" s="14">
        <v>730</v>
      </c>
      <c r="N85" s="14">
        <v>627</v>
      </c>
    </row>
    <row r="86" spans="1:14" ht="14.25" customHeight="1" x14ac:dyDescent="0.2">
      <c r="A86" s="9" t="s">
        <v>80</v>
      </c>
      <c r="B86" s="14">
        <f t="shared" ref="B86:M86" si="71">B88-B9-B13-B18-B43-B44-B49-B53-B57-B63-B66-B73-B77-B78-B85</f>
        <v>52.60000000000332</v>
      </c>
      <c r="C86" s="14">
        <f t="shared" si="71"/>
        <v>167.30000000000382</v>
      </c>
      <c r="D86" s="14">
        <f t="shared" si="71"/>
        <v>65.000000000005741</v>
      </c>
      <c r="E86" s="14">
        <f t="shared" si="71"/>
        <v>91.400000000002478</v>
      </c>
      <c r="F86" s="14">
        <f t="shared" si="71"/>
        <v>139.40000000000498</v>
      </c>
      <c r="G86" s="14">
        <f t="shared" si="71"/>
        <v>406.50000000000318</v>
      </c>
      <c r="H86" s="14">
        <f t="shared" si="71"/>
        <v>420.70000000000181</v>
      </c>
      <c r="I86" s="14">
        <f t="shared" si="71"/>
        <v>472.49999999999926</v>
      </c>
      <c r="J86" s="14">
        <f t="shared" si="71"/>
        <v>119.50000000000432</v>
      </c>
      <c r="K86" s="14">
        <f t="shared" si="71"/>
        <v>197</v>
      </c>
      <c r="L86" s="14">
        <f t="shared" si="71"/>
        <v>82</v>
      </c>
      <c r="M86" s="14">
        <f t="shared" si="71"/>
        <v>170</v>
      </c>
      <c r="N86" s="14">
        <f t="shared" ref="N86" si="72">N88-N9-N13-N18-N43-N44-N49-N53-N57-N63-N66-N73-N77-N78-N85</f>
        <v>238</v>
      </c>
    </row>
    <row r="87" spans="1:14" s="23" customFormat="1" ht="14.25" customHeight="1" x14ac:dyDescent="0.2">
      <c r="A87" s="21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 s="13" customFormat="1" ht="26.45" customHeight="1" x14ac:dyDescent="0.2">
      <c r="A88" s="12" t="s">
        <v>0</v>
      </c>
      <c r="B88" s="17">
        <v>35068.300000000003</v>
      </c>
      <c r="C88" s="17">
        <v>26060.2</v>
      </c>
      <c r="D88" s="17">
        <v>32091.7</v>
      </c>
      <c r="E88" s="17">
        <v>39076.9</v>
      </c>
      <c r="F88" s="17">
        <v>36549.5</v>
      </c>
      <c r="G88" s="17">
        <v>39920</v>
      </c>
      <c r="H88" s="17">
        <v>35351.199999999997</v>
      </c>
      <c r="I88" s="17">
        <v>34354</v>
      </c>
      <c r="J88" s="17">
        <v>46099</v>
      </c>
      <c r="K88" s="17">
        <v>34489</v>
      </c>
      <c r="L88" s="17">
        <v>26005</v>
      </c>
      <c r="M88" s="17">
        <v>31910</v>
      </c>
      <c r="N88" s="17">
        <v>30184</v>
      </c>
    </row>
    <row r="89" spans="1:14" x14ac:dyDescent="0.2">
      <c r="A89" s="20" t="s">
        <v>84</v>
      </c>
      <c r="B89" s="11"/>
      <c r="C89" s="11"/>
      <c r="D89" s="11"/>
      <c r="E89" s="11"/>
      <c r="F89" s="11"/>
      <c r="G89" s="11"/>
    </row>
    <row r="90" spans="1:14" x14ac:dyDescent="0.2"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x14ac:dyDescent="0.2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</sheetData>
  <mergeCells count="17">
    <mergeCell ref="N6:N7"/>
    <mergeCell ref="A3:N3"/>
    <mergeCell ref="A2:N2"/>
    <mergeCell ref="A1:N1"/>
    <mergeCell ref="M6:M7"/>
    <mergeCell ref="L6:L7"/>
    <mergeCell ref="K6:K7"/>
    <mergeCell ref="I6:I7"/>
    <mergeCell ref="J6:J7"/>
    <mergeCell ref="H6:H7"/>
    <mergeCell ref="G6:G7"/>
    <mergeCell ref="A6:A7"/>
    <mergeCell ref="C6:C7"/>
    <mergeCell ref="D6:D7"/>
    <mergeCell ref="E6:E7"/>
    <mergeCell ref="F6:F7"/>
    <mergeCell ref="B6:B7"/>
  </mergeCells>
  <printOptions horizontalCentered="1" verticalCentered="1"/>
  <pageMargins left="0" right="0" top="0" bottom="0" header="0" footer="0"/>
  <pageSetup paperSize="9" scale="68" orientation="portrait" r:id="rId1"/>
  <headerFooter alignWithMargins="0"/>
  <ignoredErrors>
    <ignoredError sqref="C19:C37 C80:C81 C83:C84 C39:C43 C44:D56 C85:D86 D79 E86 D80:E84 C58:D72" formula="1"/>
    <ignoredError sqref="C18 C73:C79 D73:D78 E78:E79" formula="1" formulaRange="1"/>
    <ignoredError sqref="D18 E18 E74:E77 E73 F18:G18 F44 F19:F43 F49 F45:F48 F53 F50:F52 F54:F56 F63 F58:F61 F66 F64:F65 F73 F67:F72 F78 F74:F76 F77 F86 F79:F84 F85 G73 B78 B73 B18 H18 H73 G78:H78 I18:N18 I44:J44 I19:I42 I43 I49:J49 I45:I48 I53:J53 I50:I52 I54:I56 I63:J63 I58:I62 I66:J66 I64:I65 I73:J73 I67:I72 I78:J78 I74:I76 I77 K73 L73:N73 L78:N78 K7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R-IDEM-NMA</vt:lpstr>
      <vt:lpstr>'R-IDEM-NMA'!Zone_d_impression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2013-11-27T15:40:55Z</cp:lastPrinted>
  <dcterms:created xsi:type="dcterms:W3CDTF">2011-12-02T12:08:48Z</dcterms:created>
  <dcterms:modified xsi:type="dcterms:W3CDTF">2023-01-09T11:23:47Z</dcterms:modified>
</cp:coreProperties>
</file>