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Entrants\"/>
    </mc:Choice>
  </mc:AlternateContent>
  <xr:revisionPtr revIDLastSave="0" documentId="13_ncr:1_{DF805471-0465-4FB2-9FB6-56B40B18E60A}" xr6:coauthVersionLast="36" xr6:coauthVersionMax="36" xr10:uidLastSave="{00000000-0000-0000-0000-000000000000}"/>
  <bookViews>
    <workbookView xWindow="0" yWindow="0" windowWidth="19200" windowHeight="9045" tabRatio="921" xr2:uid="{00000000-000D-0000-FFFF-FFFF00000000}"/>
  </bookViews>
  <sheets>
    <sheet name="R-IDEM-P" sheetId="18" r:id="rId1"/>
  </sheets>
  <externalReferences>
    <externalReference r:id="rId2"/>
  </externalReferences>
  <definedNames>
    <definedName name="_xlnm._FilterDatabase" localSheetId="0" hidden="1">'R-IDEM-P'!$A$1:$T$98</definedName>
    <definedName name="aaaaa" localSheetId="0">#REF!</definedName>
    <definedName name="azea">#REF!</definedName>
    <definedName name="azrazdf">#REF!</definedName>
    <definedName name="base">#REF!</definedName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dfhg">#REF!</definedName>
    <definedName name="dfhsdfh">#REF!</definedName>
    <definedName name="erft" localSheetId="0">#REF!</definedName>
    <definedName name="erft">#REF!</definedName>
    <definedName name="erherh">#REF!</definedName>
    <definedName name="erqgeg">#REF!</definedName>
    <definedName name="etyjey">#REF!</definedName>
    <definedName name="ezftrz">#REF!</definedName>
    <definedName name="fdhsh">#REF!</definedName>
    <definedName name="fghdf">#REF!</definedName>
    <definedName name="fghfgh">#REF!</definedName>
    <definedName name="ghfcghcf" localSheetId="0">#REF!</definedName>
    <definedName name="ghfcghcf">#REF!</definedName>
    <definedName name="ghfh">#REF!</definedName>
    <definedName name="hggfdfg">#REF!</definedName>
    <definedName name="id_qinz" localSheetId="0">#REF!</definedName>
    <definedName name="id_qinz">#REF!</definedName>
    <definedName name="IKKT">#REF!</definedName>
    <definedName name="ikyuill">#REF!</definedName>
    <definedName name="iluiluil">#REF!</definedName>
    <definedName name="invpay95" localSheetId="0">#REF!</definedName>
    <definedName name="invpay95">#REF!</definedName>
    <definedName name="jj">#REF!</definedName>
    <definedName name="kehbfzhjbfhzebfhb">#REF!</definedName>
    <definedName name="kk">'R-IDEM-P'!#REF!</definedName>
    <definedName name="kyuk">#REF!</definedName>
    <definedName name="kyukyuk">#REF!</definedName>
    <definedName name="liq">'R-IDEM-P'!$B$8:$B$62</definedName>
    <definedName name="lis">#REF!</definedName>
    <definedName name="liste">'R-IDEM-P'!$B$8:$B$74</definedName>
    <definedName name="listo">'R-IDEM-P'!$B$8:$B$62</definedName>
    <definedName name="luil">#REF!</definedName>
    <definedName name="luiluil">#REF!</definedName>
    <definedName name="ly">'R-IDEM-P'!#REF!</definedName>
    <definedName name="lyu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nfgn">#REF!</definedName>
    <definedName name="Pays">#REF!</definedName>
    <definedName name="pp">'R-IDEM-P'!#REF!</definedName>
    <definedName name="psq">#REF!</definedName>
    <definedName name="pss">#REF!</definedName>
    <definedName name="pyq">#REF!</definedName>
    <definedName name="qa">'R-IDEM-P'!#REF!</definedName>
    <definedName name="qde" localSheetId="0">#REF!</definedName>
    <definedName name="qde">#REF!</definedName>
    <definedName name="qeg">#REF!</definedName>
    <definedName name="qg">#REF!</definedName>
    <definedName name="qgqG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rioguio">#REF!</definedName>
    <definedName name="rtjrt">#REF!</definedName>
    <definedName name="rtjtj">#REF!</definedName>
    <definedName name="rtjtrj">#REF!</definedName>
    <definedName name="rtnhj">#REF!</definedName>
    <definedName name="ruil">#REF!</definedName>
    <definedName name="ruiluil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 localSheetId="0">#REF!</definedName>
    <definedName name="sdfsq">#REF!</definedName>
    <definedName name="seiz" localSheetId="0">#REF!</definedName>
    <definedName name="seiz">#REF!</definedName>
    <definedName name="sgsdgdfws" localSheetId="0">#REF!</definedName>
    <definedName name="sgsdgdfws">#REF!</definedName>
    <definedName name="shth">#REF!</definedName>
    <definedName name="th">#REF!</definedName>
    <definedName name="trhr">#REF!</definedName>
    <definedName name="trhrthtrh">#REF!</definedName>
    <definedName name="tryj">#REF!</definedName>
    <definedName name="tyj">#REF!</definedName>
    <definedName name="tyjktyjk">#REF!</definedName>
    <definedName name="tyjtyj">#REF!</definedName>
    <definedName name="tyjtyjt">#REF!</definedName>
    <definedName name="uil">#REF!</definedName>
    <definedName name="uill">#REF!</definedName>
    <definedName name="uiltil">#REF!</definedName>
    <definedName name="uilzef">#REF!</definedName>
    <definedName name="uu">#REF!</definedName>
    <definedName name="wa">'R-IDEM-P'!#REF!</definedName>
    <definedName name="wxcfwsf">#REF!</definedName>
    <definedName name="xftgjcfjcgj" localSheetId="0">#REF!</definedName>
    <definedName name="xftgjcfjcgj">#REF!</definedName>
    <definedName name="yhjftrj">#REF!</definedName>
    <definedName name="yik">#REF!</definedName>
    <definedName name="yjtyj">#REF!</definedName>
    <definedName name="yuk">#REF!</definedName>
    <definedName name="yuki">#REF!</definedName>
    <definedName name="yukk">#REF!</definedName>
    <definedName name="yukuik">#REF!</definedName>
    <definedName name="yukuy">#REF!</definedName>
    <definedName name="yukyu">#REF!</definedName>
    <definedName name="z">'R-IDEM-P'!$B$8:$B$62</definedName>
    <definedName name="zef">#REF!</definedName>
    <definedName name="zerfzerz" localSheetId="0">#REF!</definedName>
    <definedName name="zerfzerz">#REF!</definedName>
    <definedName name="_xlnm.Print_Area" localSheetId="0">'R-IDEM-P'!$A$1:$H$74</definedName>
    <definedName name="zrt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4" i="18" l="1"/>
  <c r="D74" i="18" l="1"/>
  <c r="E74" i="18"/>
  <c r="F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C74" i="18"/>
  <c r="G16" i="18" l="1"/>
  <c r="G8" i="18"/>
  <c r="G74" i="18" l="1"/>
</calcChain>
</file>

<file path=xl/sharedStrings.xml><?xml version="1.0" encoding="utf-8"?>
<sst xmlns="http://schemas.openxmlformats.org/spreadsheetml/2006/main" count="78" uniqueCount="78">
  <si>
    <t>En millions de dirhams</t>
  </si>
  <si>
    <t>TOTAL</t>
  </si>
  <si>
    <t>RECETTES DES INVESTISSEMENTS DIRECTS ETRANGERS AU MAROC</t>
  </si>
  <si>
    <t>Espagne</t>
  </si>
  <si>
    <t>France</t>
  </si>
  <si>
    <t>Suisse</t>
  </si>
  <si>
    <t>Grande Bretagne</t>
  </si>
  <si>
    <t>Emirats Arabes Unis</t>
  </si>
  <si>
    <t>Arabie Saoudite</t>
  </si>
  <si>
    <t>Tunisie</t>
  </si>
  <si>
    <t>Allemagne</t>
  </si>
  <si>
    <t>Italie</t>
  </si>
  <si>
    <t>Portugal</t>
  </si>
  <si>
    <t>Islande</t>
  </si>
  <si>
    <t>Koweït</t>
  </si>
  <si>
    <t>Suède</t>
  </si>
  <si>
    <t>Chypre</t>
  </si>
  <si>
    <t>Turquie</t>
  </si>
  <si>
    <t>Gabon</t>
  </si>
  <si>
    <t>Liban</t>
  </si>
  <si>
    <t>Canada</t>
  </si>
  <si>
    <t>Panama</t>
  </si>
  <si>
    <t>Japon</t>
  </si>
  <si>
    <t>Inde</t>
  </si>
  <si>
    <t>PAYS/ORGANISMES FINANCIERS</t>
  </si>
  <si>
    <t>Bahrein</t>
  </si>
  <si>
    <t>Egypte</t>
  </si>
  <si>
    <t>Qatar</t>
  </si>
  <si>
    <t>Danemark</t>
  </si>
  <si>
    <t>Jordanie</t>
  </si>
  <si>
    <t>Singapour</t>
  </si>
  <si>
    <t>Chine</t>
  </si>
  <si>
    <t>Irlande</t>
  </si>
  <si>
    <t>Autriche</t>
  </si>
  <si>
    <t>Maurice</t>
  </si>
  <si>
    <t>Pologne</t>
  </si>
  <si>
    <t>Monaco</t>
  </si>
  <si>
    <t>Congo</t>
  </si>
  <si>
    <t>Hong-Kong</t>
  </si>
  <si>
    <t>Oman</t>
  </si>
  <si>
    <t>Malte</t>
  </si>
  <si>
    <t>Jersey</t>
  </si>
  <si>
    <t>République de Corée</t>
  </si>
  <si>
    <t>Banque Islamique de Développement</t>
  </si>
  <si>
    <t>Etats-Unis</t>
  </si>
  <si>
    <t>Autres pays</t>
  </si>
  <si>
    <t>Banque Africaine de Développement</t>
  </si>
  <si>
    <t>Brésil</t>
  </si>
  <si>
    <t>Grèce</t>
  </si>
  <si>
    <t>Russie</t>
  </si>
  <si>
    <t>Kenya</t>
  </si>
  <si>
    <t>Pays-Bas</t>
  </si>
  <si>
    <t>Slovaquie</t>
  </si>
  <si>
    <t>Côte d'Ivoire</t>
  </si>
  <si>
    <t>Roumanie</t>
  </si>
  <si>
    <t>REPARTITION PAR PAYS ET ORGANISME FINANCIER DE PROVENANCE</t>
  </si>
  <si>
    <t>Mauritanie</t>
  </si>
  <si>
    <t>Afrique du Sud</t>
  </si>
  <si>
    <t>Fonds Arabe de Développement Economique et Social</t>
  </si>
  <si>
    <t>Malaisie</t>
  </si>
  <si>
    <t>Andorre</t>
  </si>
  <si>
    <t>Pakistan</t>
  </si>
  <si>
    <t>Cameroun</t>
  </si>
  <si>
    <t>Indonésie</t>
  </si>
  <si>
    <t>Bahamas</t>
  </si>
  <si>
    <t>Taiwan</t>
  </si>
  <si>
    <t>Mali</t>
  </si>
  <si>
    <t>Sénégal</t>
  </si>
  <si>
    <t>Martinique</t>
  </si>
  <si>
    <t>2024*</t>
  </si>
  <si>
    <t>*Chiffres provisoires</t>
  </si>
  <si>
    <t>** Le chiffre correspondant, de 2007 à 2008, est affecté à l'U.E.B.L</t>
  </si>
  <si>
    <t>*** Le chiffre correspondant,à partir de 2009 est affecté séparément à la Belgique et au Luxembourg</t>
  </si>
  <si>
    <t>U.E.B.L***</t>
  </si>
  <si>
    <t>Belgique**</t>
  </si>
  <si>
    <t>Luxembourg**</t>
  </si>
  <si>
    <t>ANNEES 2007-2024 ET PREMIER SEMESTRE 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</si>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</sst>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\ _€_-;\-* #,##0\ _€_-;_-* &quot;-&quot;??\ _€_-;_-@_-"/>
    <numFmt numFmtId="167" formatCode="#,##0;\-#,##0;&quot;-   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80"/>
      <name val="Times New Roman"/>
      <family val="1"/>
    </font>
    <font>
      <i/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rgb="FF000080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0" xfId="1"/>
    <xf numFmtId="0" fontId="3" fillId="3" borderId="2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" fillId="4" borderId="0" xfId="1" applyFont="1" applyFill="1"/>
    <xf numFmtId="0" fontId="1" fillId="4" borderId="0" xfId="1" applyFill="1"/>
    <xf numFmtId="0" fontId="1" fillId="4" borderId="3" xfId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6" fontId="1" fillId="4" borderId="0" xfId="16" applyNumberFormat="1" applyFont="1" applyFill="1"/>
    <xf numFmtId="0" fontId="1" fillId="3" borderId="4" xfId="1" applyFont="1" applyFill="1" applyBorder="1" applyAlignment="1">
      <alignment vertical="center"/>
    </xf>
    <xf numFmtId="0" fontId="10" fillId="3" borderId="5" xfId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right" vertical="center" indent="1"/>
    </xf>
    <xf numFmtId="167" fontId="4" fillId="4" borderId="8" xfId="1" applyNumberFormat="1" applyFont="1" applyFill="1" applyBorder="1" applyAlignment="1">
      <alignment horizontal="right" vertical="center" indent="1"/>
    </xf>
    <xf numFmtId="167" fontId="4" fillId="4" borderId="7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0" fontId="0" fillId="0" borderId="0" xfId="0" applyAlignment="1">
      <alignment horizontal="left"/>
    </xf>
    <xf numFmtId="167" fontId="1" fillId="0" borderId="0" xfId="1" applyNumberFormat="1"/>
    <xf numFmtId="0" fontId="1" fillId="0" borderId="3" xfId="1" applyFill="1" applyBorder="1" applyAlignment="1">
      <alignment vertical="center"/>
    </xf>
    <xf numFmtId="167" fontId="4" fillId="4" borderId="0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 wrapText="1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2" fillId="0" borderId="0" xfId="1" applyFont="1"/>
    <xf numFmtId="167" fontId="12" fillId="0" borderId="0" xfId="1" applyNumberFormat="1" applyFont="1"/>
    <xf numFmtId="0" fontId="12" fillId="4" borderId="0" xfId="1" applyFont="1" applyFill="1"/>
    <xf numFmtId="0" fontId="13" fillId="0" borderId="0" xfId="0" applyFont="1" applyAlignment="1">
      <alignment horizontal="left"/>
    </xf>
    <xf numFmtId="0" fontId="11" fillId="4" borderId="0" xfId="1" applyFont="1" applyFill="1" applyBorder="1"/>
    <xf numFmtId="167" fontId="4" fillId="0" borderId="7" xfId="1" applyNumberFormat="1" applyFont="1" applyFill="1" applyBorder="1" applyAlignment="1">
      <alignment horizontal="right" vertical="center" indent="1"/>
    </xf>
    <xf numFmtId="164" fontId="1" fillId="0" borderId="0" xfId="16" applyFont="1"/>
    <xf numFmtId="167" fontId="4" fillId="0" borderId="8" xfId="1" applyNumberFormat="1" applyFont="1" applyFill="1" applyBorder="1" applyAlignment="1">
      <alignment horizontal="right" vertical="center" indent="1"/>
    </xf>
    <xf numFmtId="0" fontId="1" fillId="0" borderId="0" xfId="1"/>
    <xf numFmtId="0" fontId="2" fillId="0" borderId="0" xfId="1" applyFont="1" applyAlignment="1">
      <alignment vertical="center"/>
    </xf>
    <xf numFmtId="0" fontId="15" fillId="4" borderId="3" xfId="1" applyFont="1" applyFill="1" applyBorder="1" applyAlignment="1">
      <alignment vertical="center"/>
    </xf>
    <xf numFmtId="0" fontId="15" fillId="4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</cellXfs>
  <cellStyles count="18">
    <cellStyle name="Milliers" xfId="16" builtinId="3"/>
    <cellStyle name="Milliers 2" xfId="5" xr:uid="{00000000-0005-0000-0000-000001000000}"/>
    <cellStyle name="Milliers 2 2" xfId="12" xr:uid="{00000000-0005-0000-0000-000002000000}"/>
    <cellStyle name="Milliers 3" xfId="9" xr:uid="{00000000-0005-0000-0000-000003000000}"/>
    <cellStyle name="Milliers 4" xfId="15" xr:uid="{00000000-0005-0000-0000-000004000000}"/>
    <cellStyle name="Normal" xfId="0" builtinId="0"/>
    <cellStyle name="Normal 131" xfId="14" xr:uid="{00000000-0005-0000-0000-000006000000}"/>
    <cellStyle name="Normal 2" xfId="3" xr:uid="{00000000-0005-0000-0000-000007000000}"/>
    <cellStyle name="Normal 2 2" xfId="10" xr:uid="{00000000-0005-0000-0000-000008000000}"/>
    <cellStyle name="Normal 2 2 2" xfId="13" xr:uid="{00000000-0005-0000-0000-000009000000}"/>
    <cellStyle name="Normal 3" xfId="2" xr:uid="{00000000-0005-0000-0000-00000A000000}"/>
    <cellStyle name="Normal 4" xfId="4" xr:uid="{00000000-0005-0000-0000-00000B000000}"/>
    <cellStyle name="Normal 4 2" xfId="7" xr:uid="{00000000-0005-0000-0000-00000C000000}"/>
    <cellStyle name="Normal 5" xfId="6" xr:uid="{00000000-0005-0000-0000-00000D000000}"/>
    <cellStyle name="Normal 5 2" xfId="11" xr:uid="{00000000-0005-0000-0000-00000E000000}"/>
    <cellStyle name="Normal 5 3" xfId="8" xr:uid="{00000000-0005-0000-0000-00000F000000}"/>
    <cellStyle name="Normal 5 3 2" xfId="17" xr:uid="{00000000-0005-0000-0000-00000D000000}"/>
    <cellStyle name="Normal_invsect91-95" xfId="1" xr:uid="{00000000-0005-0000-0000-00001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7"/>
  <sheetViews>
    <sheetView showGridLines="0" tabSelected="1" zoomScaleNormal="100" workbookViewId="0">
      <selection sqref="A1:U1"/>
    </sheetView>
  </sheetViews>
  <sheetFormatPr baseColWidth="10" defaultRowHeight="12.75" x14ac:dyDescent="0.2"/>
  <cols>
    <col min="1" max="1" width="1.7109375" style="4" customWidth="1"/>
    <col min="2" max="2" width="31.28515625" style="4" customWidth="1"/>
    <col min="3" max="13" width="11.85546875" style="4" customWidth="1"/>
    <col min="14" max="14" width="11.85546875" style="8" customWidth="1"/>
    <col min="15" max="15" width="11.85546875" style="11" customWidth="1"/>
    <col min="16" max="20" width="11.85546875" style="8" customWidth="1"/>
    <col min="21" max="237" width="11.42578125" style="8"/>
    <col min="238" max="238" width="1.7109375" style="8" customWidth="1"/>
    <col min="239" max="239" width="30.42578125" style="8" customWidth="1"/>
    <col min="240" max="243" width="11.28515625" style="8" customWidth="1"/>
    <col min="244" max="249" width="0" style="8" hidden="1" customWidth="1"/>
    <col min="250" max="250" width="11.28515625" style="8" customWidth="1"/>
    <col min="251" max="252" width="0" style="8" hidden="1" customWidth="1"/>
    <col min="253" max="493" width="11.42578125" style="8"/>
    <col min="494" max="494" width="1.7109375" style="8" customWidth="1"/>
    <col min="495" max="495" width="30.42578125" style="8" customWidth="1"/>
    <col min="496" max="499" width="11.28515625" style="8" customWidth="1"/>
    <col min="500" max="505" width="0" style="8" hidden="1" customWidth="1"/>
    <col min="506" max="506" width="11.28515625" style="8" customWidth="1"/>
    <col min="507" max="508" width="0" style="8" hidden="1" customWidth="1"/>
    <col min="509" max="749" width="11.42578125" style="8"/>
    <col min="750" max="750" width="1.7109375" style="8" customWidth="1"/>
    <col min="751" max="751" width="30.42578125" style="8" customWidth="1"/>
    <col min="752" max="755" width="11.28515625" style="8" customWidth="1"/>
    <col min="756" max="761" width="0" style="8" hidden="1" customWidth="1"/>
    <col min="762" max="762" width="11.28515625" style="8" customWidth="1"/>
    <col min="763" max="764" width="0" style="8" hidden="1" customWidth="1"/>
    <col min="765" max="1005" width="11.42578125" style="8"/>
    <col min="1006" max="1006" width="1.7109375" style="8" customWidth="1"/>
    <col min="1007" max="1007" width="30.42578125" style="8" customWidth="1"/>
    <col min="1008" max="1011" width="11.28515625" style="8" customWidth="1"/>
    <col min="1012" max="1017" width="0" style="8" hidden="1" customWidth="1"/>
    <col min="1018" max="1018" width="11.28515625" style="8" customWidth="1"/>
    <col min="1019" max="1020" width="0" style="8" hidden="1" customWidth="1"/>
    <col min="1021" max="1261" width="11.42578125" style="8"/>
    <col min="1262" max="1262" width="1.7109375" style="8" customWidth="1"/>
    <col min="1263" max="1263" width="30.42578125" style="8" customWidth="1"/>
    <col min="1264" max="1267" width="11.28515625" style="8" customWidth="1"/>
    <col min="1268" max="1273" width="0" style="8" hidden="1" customWidth="1"/>
    <col min="1274" max="1274" width="11.28515625" style="8" customWidth="1"/>
    <col min="1275" max="1276" width="0" style="8" hidden="1" customWidth="1"/>
    <col min="1277" max="1517" width="11.42578125" style="8"/>
    <col min="1518" max="1518" width="1.7109375" style="8" customWidth="1"/>
    <col min="1519" max="1519" width="30.42578125" style="8" customWidth="1"/>
    <col min="1520" max="1523" width="11.28515625" style="8" customWidth="1"/>
    <col min="1524" max="1529" width="0" style="8" hidden="1" customWidth="1"/>
    <col min="1530" max="1530" width="11.28515625" style="8" customWidth="1"/>
    <col min="1531" max="1532" width="0" style="8" hidden="1" customWidth="1"/>
    <col min="1533" max="1773" width="11.42578125" style="8"/>
    <col min="1774" max="1774" width="1.7109375" style="8" customWidth="1"/>
    <col min="1775" max="1775" width="30.42578125" style="8" customWidth="1"/>
    <col min="1776" max="1779" width="11.28515625" style="8" customWidth="1"/>
    <col min="1780" max="1785" width="0" style="8" hidden="1" customWidth="1"/>
    <col min="1786" max="1786" width="11.28515625" style="8" customWidth="1"/>
    <col min="1787" max="1788" width="0" style="8" hidden="1" customWidth="1"/>
    <col min="1789" max="2029" width="11.42578125" style="8"/>
    <col min="2030" max="2030" width="1.7109375" style="8" customWidth="1"/>
    <col min="2031" max="2031" width="30.42578125" style="8" customWidth="1"/>
    <col min="2032" max="2035" width="11.28515625" style="8" customWidth="1"/>
    <col min="2036" max="2041" width="0" style="8" hidden="1" customWidth="1"/>
    <col min="2042" max="2042" width="11.28515625" style="8" customWidth="1"/>
    <col min="2043" max="2044" width="0" style="8" hidden="1" customWidth="1"/>
    <col min="2045" max="2285" width="11.42578125" style="8"/>
    <col min="2286" max="2286" width="1.7109375" style="8" customWidth="1"/>
    <col min="2287" max="2287" width="30.42578125" style="8" customWidth="1"/>
    <col min="2288" max="2291" width="11.28515625" style="8" customWidth="1"/>
    <col min="2292" max="2297" width="0" style="8" hidden="1" customWidth="1"/>
    <col min="2298" max="2298" width="11.28515625" style="8" customWidth="1"/>
    <col min="2299" max="2300" width="0" style="8" hidden="1" customWidth="1"/>
    <col min="2301" max="2541" width="11.42578125" style="8"/>
    <col min="2542" max="2542" width="1.7109375" style="8" customWidth="1"/>
    <col min="2543" max="2543" width="30.42578125" style="8" customWidth="1"/>
    <col min="2544" max="2547" width="11.28515625" style="8" customWidth="1"/>
    <col min="2548" max="2553" width="0" style="8" hidden="1" customWidth="1"/>
    <col min="2554" max="2554" width="11.28515625" style="8" customWidth="1"/>
    <col min="2555" max="2556" width="0" style="8" hidden="1" customWidth="1"/>
    <col min="2557" max="2797" width="11.42578125" style="8"/>
    <col min="2798" max="2798" width="1.7109375" style="8" customWidth="1"/>
    <col min="2799" max="2799" width="30.42578125" style="8" customWidth="1"/>
    <col min="2800" max="2803" width="11.28515625" style="8" customWidth="1"/>
    <col min="2804" max="2809" width="0" style="8" hidden="1" customWidth="1"/>
    <col min="2810" max="2810" width="11.28515625" style="8" customWidth="1"/>
    <col min="2811" max="2812" width="0" style="8" hidden="1" customWidth="1"/>
    <col min="2813" max="3053" width="11.42578125" style="8"/>
    <col min="3054" max="3054" width="1.7109375" style="8" customWidth="1"/>
    <col min="3055" max="3055" width="30.42578125" style="8" customWidth="1"/>
    <col min="3056" max="3059" width="11.28515625" style="8" customWidth="1"/>
    <col min="3060" max="3065" width="0" style="8" hidden="1" customWidth="1"/>
    <col min="3066" max="3066" width="11.28515625" style="8" customWidth="1"/>
    <col min="3067" max="3068" width="0" style="8" hidden="1" customWidth="1"/>
    <col min="3069" max="3309" width="11.42578125" style="8"/>
    <col min="3310" max="3310" width="1.7109375" style="8" customWidth="1"/>
    <col min="3311" max="3311" width="30.42578125" style="8" customWidth="1"/>
    <col min="3312" max="3315" width="11.28515625" style="8" customWidth="1"/>
    <col min="3316" max="3321" width="0" style="8" hidden="1" customWidth="1"/>
    <col min="3322" max="3322" width="11.28515625" style="8" customWidth="1"/>
    <col min="3323" max="3324" width="0" style="8" hidden="1" customWidth="1"/>
    <col min="3325" max="3565" width="11.42578125" style="8"/>
    <col min="3566" max="3566" width="1.7109375" style="8" customWidth="1"/>
    <col min="3567" max="3567" width="30.42578125" style="8" customWidth="1"/>
    <col min="3568" max="3571" width="11.28515625" style="8" customWidth="1"/>
    <col min="3572" max="3577" width="0" style="8" hidden="1" customWidth="1"/>
    <col min="3578" max="3578" width="11.28515625" style="8" customWidth="1"/>
    <col min="3579" max="3580" width="0" style="8" hidden="1" customWidth="1"/>
    <col min="3581" max="3821" width="11.42578125" style="8"/>
    <col min="3822" max="3822" width="1.7109375" style="8" customWidth="1"/>
    <col min="3823" max="3823" width="30.42578125" style="8" customWidth="1"/>
    <col min="3824" max="3827" width="11.28515625" style="8" customWidth="1"/>
    <col min="3828" max="3833" width="0" style="8" hidden="1" customWidth="1"/>
    <col min="3834" max="3834" width="11.28515625" style="8" customWidth="1"/>
    <col min="3835" max="3836" width="0" style="8" hidden="1" customWidth="1"/>
    <col min="3837" max="4077" width="11.42578125" style="8"/>
    <col min="4078" max="4078" width="1.7109375" style="8" customWidth="1"/>
    <col min="4079" max="4079" width="30.42578125" style="8" customWidth="1"/>
    <col min="4080" max="4083" width="11.28515625" style="8" customWidth="1"/>
    <col min="4084" max="4089" width="0" style="8" hidden="1" customWidth="1"/>
    <col min="4090" max="4090" width="11.28515625" style="8" customWidth="1"/>
    <col min="4091" max="4092" width="0" style="8" hidden="1" customWidth="1"/>
    <col min="4093" max="4333" width="11.42578125" style="8"/>
    <col min="4334" max="4334" width="1.7109375" style="8" customWidth="1"/>
    <col min="4335" max="4335" width="30.42578125" style="8" customWidth="1"/>
    <col min="4336" max="4339" width="11.28515625" style="8" customWidth="1"/>
    <col min="4340" max="4345" width="0" style="8" hidden="1" customWidth="1"/>
    <col min="4346" max="4346" width="11.28515625" style="8" customWidth="1"/>
    <col min="4347" max="4348" width="0" style="8" hidden="1" customWidth="1"/>
    <col min="4349" max="4589" width="11.42578125" style="8"/>
    <col min="4590" max="4590" width="1.7109375" style="8" customWidth="1"/>
    <col min="4591" max="4591" width="30.42578125" style="8" customWidth="1"/>
    <col min="4592" max="4595" width="11.28515625" style="8" customWidth="1"/>
    <col min="4596" max="4601" width="0" style="8" hidden="1" customWidth="1"/>
    <col min="4602" max="4602" width="11.28515625" style="8" customWidth="1"/>
    <col min="4603" max="4604" width="0" style="8" hidden="1" customWidth="1"/>
    <col min="4605" max="4845" width="11.42578125" style="8"/>
    <col min="4846" max="4846" width="1.7109375" style="8" customWidth="1"/>
    <col min="4847" max="4847" width="30.42578125" style="8" customWidth="1"/>
    <col min="4848" max="4851" width="11.28515625" style="8" customWidth="1"/>
    <col min="4852" max="4857" width="0" style="8" hidden="1" customWidth="1"/>
    <col min="4858" max="4858" width="11.28515625" style="8" customWidth="1"/>
    <col min="4859" max="4860" width="0" style="8" hidden="1" customWidth="1"/>
    <col min="4861" max="5101" width="11.42578125" style="8"/>
    <col min="5102" max="5102" width="1.7109375" style="8" customWidth="1"/>
    <col min="5103" max="5103" width="30.42578125" style="8" customWidth="1"/>
    <col min="5104" max="5107" width="11.28515625" style="8" customWidth="1"/>
    <col min="5108" max="5113" width="0" style="8" hidden="1" customWidth="1"/>
    <col min="5114" max="5114" width="11.28515625" style="8" customWidth="1"/>
    <col min="5115" max="5116" width="0" style="8" hidden="1" customWidth="1"/>
    <col min="5117" max="5357" width="11.42578125" style="8"/>
    <col min="5358" max="5358" width="1.7109375" style="8" customWidth="1"/>
    <col min="5359" max="5359" width="30.42578125" style="8" customWidth="1"/>
    <col min="5360" max="5363" width="11.28515625" style="8" customWidth="1"/>
    <col min="5364" max="5369" width="0" style="8" hidden="1" customWidth="1"/>
    <col min="5370" max="5370" width="11.28515625" style="8" customWidth="1"/>
    <col min="5371" max="5372" width="0" style="8" hidden="1" customWidth="1"/>
    <col min="5373" max="5613" width="11.42578125" style="8"/>
    <col min="5614" max="5614" width="1.7109375" style="8" customWidth="1"/>
    <col min="5615" max="5615" width="30.42578125" style="8" customWidth="1"/>
    <col min="5616" max="5619" width="11.28515625" style="8" customWidth="1"/>
    <col min="5620" max="5625" width="0" style="8" hidden="1" customWidth="1"/>
    <col min="5626" max="5626" width="11.28515625" style="8" customWidth="1"/>
    <col min="5627" max="5628" width="0" style="8" hidden="1" customWidth="1"/>
    <col min="5629" max="5869" width="11.42578125" style="8"/>
    <col min="5870" max="5870" width="1.7109375" style="8" customWidth="1"/>
    <col min="5871" max="5871" width="30.42578125" style="8" customWidth="1"/>
    <col min="5872" max="5875" width="11.28515625" style="8" customWidth="1"/>
    <col min="5876" max="5881" width="0" style="8" hidden="1" customWidth="1"/>
    <col min="5882" max="5882" width="11.28515625" style="8" customWidth="1"/>
    <col min="5883" max="5884" width="0" style="8" hidden="1" customWidth="1"/>
    <col min="5885" max="6125" width="11.42578125" style="8"/>
    <col min="6126" max="6126" width="1.7109375" style="8" customWidth="1"/>
    <col min="6127" max="6127" width="30.42578125" style="8" customWidth="1"/>
    <col min="6128" max="6131" width="11.28515625" style="8" customWidth="1"/>
    <col min="6132" max="6137" width="0" style="8" hidden="1" customWidth="1"/>
    <col min="6138" max="6138" width="11.28515625" style="8" customWidth="1"/>
    <col min="6139" max="6140" width="0" style="8" hidden="1" customWidth="1"/>
    <col min="6141" max="6381" width="11.42578125" style="8"/>
    <col min="6382" max="6382" width="1.7109375" style="8" customWidth="1"/>
    <col min="6383" max="6383" width="30.42578125" style="8" customWidth="1"/>
    <col min="6384" max="6387" width="11.28515625" style="8" customWidth="1"/>
    <col min="6388" max="6393" width="0" style="8" hidden="1" customWidth="1"/>
    <col min="6394" max="6394" width="11.28515625" style="8" customWidth="1"/>
    <col min="6395" max="6396" width="0" style="8" hidden="1" customWidth="1"/>
    <col min="6397" max="6637" width="11.42578125" style="8"/>
    <col min="6638" max="6638" width="1.7109375" style="8" customWidth="1"/>
    <col min="6639" max="6639" width="30.42578125" style="8" customWidth="1"/>
    <col min="6640" max="6643" width="11.28515625" style="8" customWidth="1"/>
    <col min="6644" max="6649" width="0" style="8" hidden="1" customWidth="1"/>
    <col min="6650" max="6650" width="11.28515625" style="8" customWidth="1"/>
    <col min="6651" max="6652" width="0" style="8" hidden="1" customWidth="1"/>
    <col min="6653" max="6893" width="11.42578125" style="8"/>
    <col min="6894" max="6894" width="1.7109375" style="8" customWidth="1"/>
    <col min="6895" max="6895" width="30.42578125" style="8" customWidth="1"/>
    <col min="6896" max="6899" width="11.28515625" style="8" customWidth="1"/>
    <col min="6900" max="6905" width="0" style="8" hidden="1" customWidth="1"/>
    <col min="6906" max="6906" width="11.28515625" style="8" customWidth="1"/>
    <col min="6907" max="6908" width="0" style="8" hidden="1" customWidth="1"/>
    <col min="6909" max="7149" width="11.42578125" style="8"/>
    <col min="7150" max="7150" width="1.7109375" style="8" customWidth="1"/>
    <col min="7151" max="7151" width="30.42578125" style="8" customWidth="1"/>
    <col min="7152" max="7155" width="11.28515625" style="8" customWidth="1"/>
    <col min="7156" max="7161" width="0" style="8" hidden="1" customWidth="1"/>
    <col min="7162" max="7162" width="11.28515625" style="8" customWidth="1"/>
    <col min="7163" max="7164" width="0" style="8" hidden="1" customWidth="1"/>
    <col min="7165" max="7405" width="11.42578125" style="8"/>
    <col min="7406" max="7406" width="1.7109375" style="8" customWidth="1"/>
    <col min="7407" max="7407" width="30.42578125" style="8" customWidth="1"/>
    <col min="7408" max="7411" width="11.28515625" style="8" customWidth="1"/>
    <col min="7412" max="7417" width="0" style="8" hidden="1" customWidth="1"/>
    <col min="7418" max="7418" width="11.28515625" style="8" customWidth="1"/>
    <col min="7419" max="7420" width="0" style="8" hidden="1" customWidth="1"/>
    <col min="7421" max="7661" width="11.42578125" style="8"/>
    <col min="7662" max="7662" width="1.7109375" style="8" customWidth="1"/>
    <col min="7663" max="7663" width="30.42578125" style="8" customWidth="1"/>
    <col min="7664" max="7667" width="11.28515625" style="8" customWidth="1"/>
    <col min="7668" max="7673" width="0" style="8" hidden="1" customWidth="1"/>
    <col min="7674" max="7674" width="11.28515625" style="8" customWidth="1"/>
    <col min="7675" max="7676" width="0" style="8" hidden="1" customWidth="1"/>
    <col min="7677" max="7917" width="11.42578125" style="8"/>
    <col min="7918" max="7918" width="1.7109375" style="8" customWidth="1"/>
    <col min="7919" max="7919" width="30.42578125" style="8" customWidth="1"/>
    <col min="7920" max="7923" width="11.28515625" style="8" customWidth="1"/>
    <col min="7924" max="7929" width="0" style="8" hidden="1" customWidth="1"/>
    <col min="7930" max="7930" width="11.28515625" style="8" customWidth="1"/>
    <col min="7931" max="7932" width="0" style="8" hidden="1" customWidth="1"/>
    <col min="7933" max="8173" width="11.42578125" style="8"/>
    <col min="8174" max="8174" width="1.7109375" style="8" customWidth="1"/>
    <col min="8175" max="8175" width="30.42578125" style="8" customWidth="1"/>
    <col min="8176" max="8179" width="11.28515625" style="8" customWidth="1"/>
    <col min="8180" max="8185" width="0" style="8" hidden="1" customWidth="1"/>
    <col min="8186" max="8186" width="11.28515625" style="8" customWidth="1"/>
    <col min="8187" max="8188" width="0" style="8" hidden="1" customWidth="1"/>
    <col min="8189" max="8429" width="11.42578125" style="8"/>
    <col min="8430" max="8430" width="1.7109375" style="8" customWidth="1"/>
    <col min="8431" max="8431" width="30.42578125" style="8" customWidth="1"/>
    <col min="8432" max="8435" width="11.28515625" style="8" customWidth="1"/>
    <col min="8436" max="8441" width="0" style="8" hidden="1" customWidth="1"/>
    <col min="8442" max="8442" width="11.28515625" style="8" customWidth="1"/>
    <col min="8443" max="8444" width="0" style="8" hidden="1" customWidth="1"/>
    <col min="8445" max="8685" width="11.42578125" style="8"/>
    <col min="8686" max="8686" width="1.7109375" style="8" customWidth="1"/>
    <col min="8687" max="8687" width="30.42578125" style="8" customWidth="1"/>
    <col min="8688" max="8691" width="11.28515625" style="8" customWidth="1"/>
    <col min="8692" max="8697" width="0" style="8" hidden="1" customWidth="1"/>
    <col min="8698" max="8698" width="11.28515625" style="8" customWidth="1"/>
    <col min="8699" max="8700" width="0" style="8" hidden="1" customWidth="1"/>
    <col min="8701" max="8941" width="11.42578125" style="8"/>
    <col min="8942" max="8942" width="1.7109375" style="8" customWidth="1"/>
    <col min="8943" max="8943" width="30.42578125" style="8" customWidth="1"/>
    <col min="8944" max="8947" width="11.28515625" style="8" customWidth="1"/>
    <col min="8948" max="8953" width="0" style="8" hidden="1" customWidth="1"/>
    <col min="8954" max="8954" width="11.28515625" style="8" customWidth="1"/>
    <col min="8955" max="8956" width="0" style="8" hidden="1" customWidth="1"/>
    <col min="8957" max="9197" width="11.42578125" style="8"/>
    <col min="9198" max="9198" width="1.7109375" style="8" customWidth="1"/>
    <col min="9199" max="9199" width="30.42578125" style="8" customWidth="1"/>
    <col min="9200" max="9203" width="11.28515625" style="8" customWidth="1"/>
    <col min="9204" max="9209" width="0" style="8" hidden="1" customWidth="1"/>
    <col min="9210" max="9210" width="11.28515625" style="8" customWidth="1"/>
    <col min="9211" max="9212" width="0" style="8" hidden="1" customWidth="1"/>
    <col min="9213" max="9453" width="11.42578125" style="8"/>
    <col min="9454" max="9454" width="1.7109375" style="8" customWidth="1"/>
    <col min="9455" max="9455" width="30.42578125" style="8" customWidth="1"/>
    <col min="9456" max="9459" width="11.28515625" style="8" customWidth="1"/>
    <col min="9460" max="9465" width="0" style="8" hidden="1" customWidth="1"/>
    <col min="9466" max="9466" width="11.28515625" style="8" customWidth="1"/>
    <col min="9467" max="9468" width="0" style="8" hidden="1" customWidth="1"/>
    <col min="9469" max="9709" width="11.42578125" style="8"/>
    <col min="9710" max="9710" width="1.7109375" style="8" customWidth="1"/>
    <col min="9711" max="9711" width="30.42578125" style="8" customWidth="1"/>
    <col min="9712" max="9715" width="11.28515625" style="8" customWidth="1"/>
    <col min="9716" max="9721" width="0" style="8" hidden="1" customWidth="1"/>
    <col min="9722" max="9722" width="11.28515625" style="8" customWidth="1"/>
    <col min="9723" max="9724" width="0" style="8" hidden="1" customWidth="1"/>
    <col min="9725" max="9965" width="11.42578125" style="8"/>
    <col min="9966" max="9966" width="1.7109375" style="8" customWidth="1"/>
    <col min="9967" max="9967" width="30.42578125" style="8" customWidth="1"/>
    <col min="9968" max="9971" width="11.28515625" style="8" customWidth="1"/>
    <col min="9972" max="9977" width="0" style="8" hidden="1" customWidth="1"/>
    <col min="9978" max="9978" width="11.28515625" style="8" customWidth="1"/>
    <col min="9979" max="9980" width="0" style="8" hidden="1" customWidth="1"/>
    <col min="9981" max="10221" width="11.42578125" style="8"/>
    <col min="10222" max="10222" width="1.7109375" style="8" customWidth="1"/>
    <col min="10223" max="10223" width="30.42578125" style="8" customWidth="1"/>
    <col min="10224" max="10227" width="11.28515625" style="8" customWidth="1"/>
    <col min="10228" max="10233" width="0" style="8" hidden="1" customWidth="1"/>
    <col min="10234" max="10234" width="11.28515625" style="8" customWidth="1"/>
    <col min="10235" max="10236" width="0" style="8" hidden="1" customWidth="1"/>
    <col min="10237" max="10477" width="11.42578125" style="8"/>
    <col min="10478" max="10478" width="1.7109375" style="8" customWidth="1"/>
    <col min="10479" max="10479" width="30.42578125" style="8" customWidth="1"/>
    <col min="10480" max="10483" width="11.28515625" style="8" customWidth="1"/>
    <col min="10484" max="10489" width="0" style="8" hidden="1" customWidth="1"/>
    <col min="10490" max="10490" width="11.28515625" style="8" customWidth="1"/>
    <col min="10491" max="10492" width="0" style="8" hidden="1" customWidth="1"/>
    <col min="10493" max="10733" width="11.42578125" style="8"/>
    <col min="10734" max="10734" width="1.7109375" style="8" customWidth="1"/>
    <col min="10735" max="10735" width="30.42578125" style="8" customWidth="1"/>
    <col min="10736" max="10739" width="11.28515625" style="8" customWidth="1"/>
    <col min="10740" max="10745" width="0" style="8" hidden="1" customWidth="1"/>
    <col min="10746" max="10746" width="11.28515625" style="8" customWidth="1"/>
    <col min="10747" max="10748" width="0" style="8" hidden="1" customWidth="1"/>
    <col min="10749" max="10989" width="11.42578125" style="8"/>
    <col min="10990" max="10990" width="1.7109375" style="8" customWidth="1"/>
    <col min="10991" max="10991" width="30.42578125" style="8" customWidth="1"/>
    <col min="10992" max="10995" width="11.28515625" style="8" customWidth="1"/>
    <col min="10996" max="11001" width="0" style="8" hidden="1" customWidth="1"/>
    <col min="11002" max="11002" width="11.28515625" style="8" customWidth="1"/>
    <col min="11003" max="11004" width="0" style="8" hidden="1" customWidth="1"/>
    <col min="11005" max="11245" width="11.42578125" style="8"/>
    <col min="11246" max="11246" width="1.7109375" style="8" customWidth="1"/>
    <col min="11247" max="11247" width="30.42578125" style="8" customWidth="1"/>
    <col min="11248" max="11251" width="11.28515625" style="8" customWidth="1"/>
    <col min="11252" max="11257" width="0" style="8" hidden="1" customWidth="1"/>
    <col min="11258" max="11258" width="11.28515625" style="8" customWidth="1"/>
    <col min="11259" max="11260" width="0" style="8" hidden="1" customWidth="1"/>
    <col min="11261" max="11501" width="11.42578125" style="8"/>
    <col min="11502" max="11502" width="1.7109375" style="8" customWidth="1"/>
    <col min="11503" max="11503" width="30.42578125" style="8" customWidth="1"/>
    <col min="11504" max="11507" width="11.28515625" style="8" customWidth="1"/>
    <col min="11508" max="11513" width="0" style="8" hidden="1" customWidth="1"/>
    <col min="11514" max="11514" width="11.28515625" style="8" customWidth="1"/>
    <col min="11515" max="11516" width="0" style="8" hidden="1" customWidth="1"/>
    <col min="11517" max="11757" width="11.42578125" style="8"/>
    <col min="11758" max="11758" width="1.7109375" style="8" customWidth="1"/>
    <col min="11759" max="11759" width="30.42578125" style="8" customWidth="1"/>
    <col min="11760" max="11763" width="11.28515625" style="8" customWidth="1"/>
    <col min="11764" max="11769" width="0" style="8" hidden="1" customWidth="1"/>
    <col min="11770" max="11770" width="11.28515625" style="8" customWidth="1"/>
    <col min="11771" max="11772" width="0" style="8" hidden="1" customWidth="1"/>
    <col min="11773" max="12013" width="11.42578125" style="8"/>
    <col min="12014" max="12014" width="1.7109375" style="8" customWidth="1"/>
    <col min="12015" max="12015" width="30.42578125" style="8" customWidth="1"/>
    <col min="12016" max="12019" width="11.28515625" style="8" customWidth="1"/>
    <col min="12020" max="12025" width="0" style="8" hidden="1" customWidth="1"/>
    <col min="12026" max="12026" width="11.28515625" style="8" customWidth="1"/>
    <col min="12027" max="12028" width="0" style="8" hidden="1" customWidth="1"/>
    <col min="12029" max="12269" width="11.42578125" style="8"/>
    <col min="12270" max="12270" width="1.7109375" style="8" customWidth="1"/>
    <col min="12271" max="12271" width="30.42578125" style="8" customWidth="1"/>
    <col min="12272" max="12275" width="11.28515625" style="8" customWidth="1"/>
    <col min="12276" max="12281" width="0" style="8" hidden="1" customWidth="1"/>
    <col min="12282" max="12282" width="11.28515625" style="8" customWidth="1"/>
    <col min="12283" max="12284" width="0" style="8" hidden="1" customWidth="1"/>
    <col min="12285" max="12525" width="11.42578125" style="8"/>
    <col min="12526" max="12526" width="1.7109375" style="8" customWidth="1"/>
    <col min="12527" max="12527" width="30.42578125" style="8" customWidth="1"/>
    <col min="12528" max="12531" width="11.28515625" style="8" customWidth="1"/>
    <col min="12532" max="12537" width="0" style="8" hidden="1" customWidth="1"/>
    <col min="12538" max="12538" width="11.28515625" style="8" customWidth="1"/>
    <col min="12539" max="12540" width="0" style="8" hidden="1" customWidth="1"/>
    <col min="12541" max="12781" width="11.42578125" style="8"/>
    <col min="12782" max="12782" width="1.7109375" style="8" customWidth="1"/>
    <col min="12783" max="12783" width="30.42578125" style="8" customWidth="1"/>
    <col min="12784" max="12787" width="11.28515625" style="8" customWidth="1"/>
    <col min="12788" max="12793" width="0" style="8" hidden="1" customWidth="1"/>
    <col min="12794" max="12794" width="11.28515625" style="8" customWidth="1"/>
    <col min="12795" max="12796" width="0" style="8" hidden="1" customWidth="1"/>
    <col min="12797" max="13037" width="11.42578125" style="8"/>
    <col min="13038" max="13038" width="1.7109375" style="8" customWidth="1"/>
    <col min="13039" max="13039" width="30.42578125" style="8" customWidth="1"/>
    <col min="13040" max="13043" width="11.28515625" style="8" customWidth="1"/>
    <col min="13044" max="13049" width="0" style="8" hidden="1" customWidth="1"/>
    <col min="13050" max="13050" width="11.28515625" style="8" customWidth="1"/>
    <col min="13051" max="13052" width="0" style="8" hidden="1" customWidth="1"/>
    <col min="13053" max="13293" width="11.42578125" style="8"/>
    <col min="13294" max="13294" width="1.7109375" style="8" customWidth="1"/>
    <col min="13295" max="13295" width="30.42578125" style="8" customWidth="1"/>
    <col min="13296" max="13299" width="11.28515625" style="8" customWidth="1"/>
    <col min="13300" max="13305" width="0" style="8" hidden="1" customWidth="1"/>
    <col min="13306" max="13306" width="11.28515625" style="8" customWidth="1"/>
    <col min="13307" max="13308" width="0" style="8" hidden="1" customWidth="1"/>
    <col min="13309" max="13549" width="11.42578125" style="8"/>
    <col min="13550" max="13550" width="1.7109375" style="8" customWidth="1"/>
    <col min="13551" max="13551" width="30.42578125" style="8" customWidth="1"/>
    <col min="13552" max="13555" width="11.28515625" style="8" customWidth="1"/>
    <col min="13556" max="13561" width="0" style="8" hidden="1" customWidth="1"/>
    <col min="13562" max="13562" width="11.28515625" style="8" customWidth="1"/>
    <col min="13563" max="13564" width="0" style="8" hidden="1" customWidth="1"/>
    <col min="13565" max="13805" width="11.42578125" style="8"/>
    <col min="13806" max="13806" width="1.7109375" style="8" customWidth="1"/>
    <col min="13807" max="13807" width="30.42578125" style="8" customWidth="1"/>
    <col min="13808" max="13811" width="11.28515625" style="8" customWidth="1"/>
    <col min="13812" max="13817" width="0" style="8" hidden="1" customWidth="1"/>
    <col min="13818" max="13818" width="11.28515625" style="8" customWidth="1"/>
    <col min="13819" max="13820" width="0" style="8" hidden="1" customWidth="1"/>
    <col min="13821" max="14061" width="11.42578125" style="8"/>
    <col min="14062" max="14062" width="1.7109375" style="8" customWidth="1"/>
    <col min="14063" max="14063" width="30.42578125" style="8" customWidth="1"/>
    <col min="14064" max="14067" width="11.28515625" style="8" customWidth="1"/>
    <col min="14068" max="14073" width="0" style="8" hidden="1" customWidth="1"/>
    <col min="14074" max="14074" width="11.28515625" style="8" customWidth="1"/>
    <col min="14075" max="14076" width="0" style="8" hidden="1" customWidth="1"/>
    <col min="14077" max="14317" width="11.42578125" style="8"/>
    <col min="14318" max="14318" width="1.7109375" style="8" customWidth="1"/>
    <col min="14319" max="14319" width="30.42578125" style="8" customWidth="1"/>
    <col min="14320" max="14323" width="11.28515625" style="8" customWidth="1"/>
    <col min="14324" max="14329" width="0" style="8" hidden="1" customWidth="1"/>
    <col min="14330" max="14330" width="11.28515625" style="8" customWidth="1"/>
    <col min="14331" max="14332" width="0" style="8" hidden="1" customWidth="1"/>
    <col min="14333" max="14573" width="11.42578125" style="8"/>
    <col min="14574" max="14574" width="1.7109375" style="8" customWidth="1"/>
    <col min="14575" max="14575" width="30.42578125" style="8" customWidth="1"/>
    <col min="14576" max="14579" width="11.28515625" style="8" customWidth="1"/>
    <col min="14580" max="14585" width="0" style="8" hidden="1" customWidth="1"/>
    <col min="14586" max="14586" width="11.28515625" style="8" customWidth="1"/>
    <col min="14587" max="14588" width="0" style="8" hidden="1" customWidth="1"/>
    <col min="14589" max="14829" width="11.42578125" style="8"/>
    <col min="14830" max="14830" width="1.7109375" style="8" customWidth="1"/>
    <col min="14831" max="14831" width="30.42578125" style="8" customWidth="1"/>
    <col min="14832" max="14835" width="11.28515625" style="8" customWidth="1"/>
    <col min="14836" max="14841" width="0" style="8" hidden="1" customWidth="1"/>
    <col min="14842" max="14842" width="11.28515625" style="8" customWidth="1"/>
    <col min="14843" max="14844" width="0" style="8" hidden="1" customWidth="1"/>
    <col min="14845" max="15085" width="11.42578125" style="8"/>
    <col min="15086" max="15086" width="1.7109375" style="8" customWidth="1"/>
    <col min="15087" max="15087" width="30.42578125" style="8" customWidth="1"/>
    <col min="15088" max="15091" width="11.28515625" style="8" customWidth="1"/>
    <col min="15092" max="15097" width="0" style="8" hidden="1" customWidth="1"/>
    <col min="15098" max="15098" width="11.28515625" style="8" customWidth="1"/>
    <col min="15099" max="15100" width="0" style="8" hidden="1" customWidth="1"/>
    <col min="15101" max="15341" width="11.42578125" style="8"/>
    <col min="15342" max="15342" width="1.7109375" style="8" customWidth="1"/>
    <col min="15343" max="15343" width="30.42578125" style="8" customWidth="1"/>
    <col min="15344" max="15347" width="11.28515625" style="8" customWidth="1"/>
    <col min="15348" max="15353" width="0" style="8" hidden="1" customWidth="1"/>
    <col min="15354" max="15354" width="11.28515625" style="8" customWidth="1"/>
    <col min="15355" max="15356" width="0" style="8" hidden="1" customWidth="1"/>
    <col min="15357" max="15597" width="11.42578125" style="8"/>
    <col min="15598" max="15598" width="1.7109375" style="8" customWidth="1"/>
    <col min="15599" max="15599" width="30.42578125" style="8" customWidth="1"/>
    <col min="15600" max="15603" width="11.28515625" style="8" customWidth="1"/>
    <col min="15604" max="15609" width="0" style="8" hidden="1" customWidth="1"/>
    <col min="15610" max="15610" width="11.28515625" style="8" customWidth="1"/>
    <col min="15611" max="15612" width="0" style="8" hidden="1" customWidth="1"/>
    <col min="15613" max="15853" width="11.42578125" style="8"/>
    <col min="15854" max="15854" width="1.7109375" style="8" customWidth="1"/>
    <col min="15855" max="15855" width="30.42578125" style="8" customWidth="1"/>
    <col min="15856" max="15859" width="11.28515625" style="8" customWidth="1"/>
    <col min="15860" max="15865" width="0" style="8" hidden="1" customWidth="1"/>
    <col min="15866" max="15866" width="11.28515625" style="8" customWidth="1"/>
    <col min="15867" max="15868" width="0" style="8" hidden="1" customWidth="1"/>
    <col min="15869" max="16179" width="11.42578125" style="8"/>
    <col min="16180" max="16180" width="11.42578125" style="8" customWidth="1"/>
    <col min="16181" max="16185" width="11.42578125" style="8"/>
    <col min="16186" max="16189" width="11.42578125" style="8" customWidth="1"/>
    <col min="16190" max="16213" width="11.42578125" style="8"/>
    <col min="16214" max="16219" width="11.42578125" style="8" customWidth="1"/>
    <col min="16220" max="16229" width="11.42578125" style="8"/>
    <col min="16230" max="16234" width="11.42578125" style="8" customWidth="1"/>
    <col min="16235" max="16236" width="11.42578125" style="8"/>
    <col min="16237" max="16238" width="11.42578125" style="8" customWidth="1"/>
    <col min="16239" max="16245" width="11.42578125" style="8"/>
    <col min="16246" max="16252" width="11.42578125" style="8" customWidth="1"/>
    <col min="16253" max="16256" width="11.42578125" style="8"/>
    <col min="16257" max="16257" width="11.42578125" style="8" customWidth="1"/>
    <col min="16258" max="16261" width="11.42578125" style="8"/>
    <col min="16262" max="16264" width="11.42578125" style="8" customWidth="1"/>
    <col min="16265" max="16384" width="11.42578125" style="8"/>
  </cols>
  <sheetData>
    <row r="1" spans="1:21" s="6" customFormat="1" x14ac:dyDescent="0.2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s="6" customFormat="1" ht="12.75" customHeight="1" x14ac:dyDescent="0.2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6" customFormat="1" x14ac:dyDescent="0.2">
      <c r="A3" s="39" t="s">
        <v>76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s="7" customForma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10"/>
      <c r="O4" s="11"/>
    </row>
    <row r="5" spans="1:21" x14ac:dyDescent="0.2">
      <c r="A5" s="2"/>
      <c r="B5" s="3"/>
      <c r="C5" s="3"/>
      <c r="D5" s="3"/>
      <c r="E5" s="3"/>
      <c r="F5" s="3"/>
      <c r="M5" s="8"/>
      <c r="S5" s="23"/>
      <c r="U5" s="23" t="s">
        <v>0</v>
      </c>
    </row>
    <row r="6" spans="1:21" ht="33" customHeight="1" x14ac:dyDescent="0.2">
      <c r="A6" s="37" t="s">
        <v>24</v>
      </c>
      <c r="B6" s="38"/>
      <c r="C6" s="1">
        <v>2007</v>
      </c>
      <c r="D6" s="1">
        <v>2008</v>
      </c>
      <c r="E6" s="1">
        <v>2009</v>
      </c>
      <c r="F6" s="1">
        <v>2010</v>
      </c>
      <c r="G6" s="1">
        <v>2011</v>
      </c>
      <c r="H6" s="1">
        <v>2012</v>
      </c>
      <c r="I6" s="1">
        <v>2013</v>
      </c>
      <c r="J6" s="1">
        <v>2014</v>
      </c>
      <c r="K6" s="1">
        <v>2015</v>
      </c>
      <c r="L6" s="5">
        <v>2016</v>
      </c>
      <c r="M6" s="5">
        <v>2017</v>
      </c>
      <c r="N6" s="5">
        <v>2018</v>
      </c>
      <c r="O6" s="5">
        <v>2019</v>
      </c>
      <c r="P6" s="5">
        <v>2020</v>
      </c>
      <c r="Q6" s="5">
        <v>2021</v>
      </c>
      <c r="R6" s="5">
        <v>2022</v>
      </c>
      <c r="S6" s="5">
        <v>2023</v>
      </c>
      <c r="T6" s="5" t="s">
        <v>69</v>
      </c>
      <c r="U6" s="5" t="s">
        <v>77</v>
      </c>
    </row>
    <row r="7" spans="1:21" ht="5.25" customHeight="1" x14ac:dyDescent="0.2">
      <c r="A7" s="9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95" customHeight="1" x14ac:dyDescent="0.2">
      <c r="A8" s="9"/>
      <c r="B8" s="17" t="s">
        <v>4</v>
      </c>
      <c r="C8" s="15">
        <v>14273.9</v>
      </c>
      <c r="D8" s="15">
        <v>10545.6</v>
      </c>
      <c r="E8" s="15">
        <v>12958.3</v>
      </c>
      <c r="F8" s="15">
        <v>20491.900000000001</v>
      </c>
      <c r="G8" s="15">
        <f>8162.9+651.5+112.2</f>
        <v>8926.6</v>
      </c>
      <c r="H8" s="15">
        <v>12246.7</v>
      </c>
      <c r="I8" s="15">
        <v>14232.4</v>
      </c>
      <c r="J8" s="15">
        <v>11797.7</v>
      </c>
      <c r="K8" s="15">
        <v>9032.2000000000007</v>
      </c>
      <c r="L8" s="15">
        <v>11052.6</v>
      </c>
      <c r="M8" s="16">
        <v>7739.7</v>
      </c>
      <c r="N8" s="16">
        <v>7699.7</v>
      </c>
      <c r="O8" s="16">
        <v>12303</v>
      </c>
      <c r="P8" s="16">
        <v>7950</v>
      </c>
      <c r="Q8" s="16">
        <v>10299</v>
      </c>
      <c r="R8" s="16">
        <v>11313</v>
      </c>
      <c r="S8" s="16">
        <v>12962</v>
      </c>
      <c r="T8" s="16">
        <v>13558</v>
      </c>
      <c r="U8" s="16">
        <v>9144</v>
      </c>
    </row>
    <row r="9" spans="1:21" ht="15.95" customHeight="1" x14ac:dyDescent="0.2">
      <c r="A9" s="9"/>
      <c r="B9" s="17" t="s">
        <v>7</v>
      </c>
      <c r="C9" s="15">
        <v>3809.6</v>
      </c>
      <c r="D9" s="15">
        <v>4716</v>
      </c>
      <c r="E9" s="15">
        <v>1150.8</v>
      </c>
      <c r="F9" s="15">
        <v>2611.6</v>
      </c>
      <c r="G9" s="15">
        <v>4632</v>
      </c>
      <c r="H9" s="15">
        <v>7789.7</v>
      </c>
      <c r="I9" s="15">
        <v>3029.2</v>
      </c>
      <c r="J9" s="15">
        <v>4520.8999999999996</v>
      </c>
      <c r="K9" s="15">
        <v>6666.5</v>
      </c>
      <c r="L9" s="15">
        <v>3603.8</v>
      </c>
      <c r="M9" s="16">
        <v>3578.5</v>
      </c>
      <c r="N9" s="16">
        <v>3943.2</v>
      </c>
      <c r="O9" s="16">
        <v>2646</v>
      </c>
      <c r="P9" s="16">
        <v>2879</v>
      </c>
      <c r="Q9" s="16">
        <v>3605</v>
      </c>
      <c r="R9" s="16">
        <v>4043</v>
      </c>
      <c r="S9" s="16">
        <v>3950</v>
      </c>
      <c r="T9" s="16">
        <v>4561</v>
      </c>
      <c r="U9" s="16">
        <v>4072</v>
      </c>
    </row>
    <row r="10" spans="1:21" ht="15.95" customHeight="1" x14ac:dyDescent="0.2">
      <c r="A10" s="9"/>
      <c r="B10" s="17" t="s">
        <v>10</v>
      </c>
      <c r="C10" s="15">
        <v>1646.6</v>
      </c>
      <c r="D10" s="15">
        <v>1311.7</v>
      </c>
      <c r="E10" s="15">
        <v>710.6</v>
      </c>
      <c r="F10" s="15">
        <v>653.69999999999993</v>
      </c>
      <c r="G10" s="15">
        <v>686.19999999999993</v>
      </c>
      <c r="H10" s="15">
        <v>556.70000000000005</v>
      </c>
      <c r="I10" s="15">
        <v>1344.6</v>
      </c>
      <c r="J10" s="15">
        <v>652.1</v>
      </c>
      <c r="K10" s="15">
        <v>2032.1</v>
      </c>
      <c r="L10" s="15">
        <v>1114</v>
      </c>
      <c r="M10" s="16">
        <v>449.1</v>
      </c>
      <c r="N10" s="16">
        <v>742</v>
      </c>
      <c r="O10" s="16">
        <v>1045</v>
      </c>
      <c r="P10" s="16">
        <v>900</v>
      </c>
      <c r="Q10" s="16">
        <v>928</v>
      </c>
      <c r="R10" s="16">
        <v>993</v>
      </c>
      <c r="S10" s="16">
        <v>1887</v>
      </c>
      <c r="T10" s="16">
        <v>2469</v>
      </c>
      <c r="U10" s="16">
        <v>2346</v>
      </c>
    </row>
    <row r="11" spans="1:21" ht="15.95" customHeight="1" x14ac:dyDescent="0.2">
      <c r="A11" s="9"/>
      <c r="B11" s="17" t="s">
        <v>6</v>
      </c>
      <c r="C11" s="15">
        <v>2576.3000000000002</v>
      </c>
      <c r="D11" s="15">
        <v>1214.1000000000001</v>
      </c>
      <c r="E11" s="15">
        <v>988</v>
      </c>
      <c r="F11" s="15">
        <v>1023.9000000000001</v>
      </c>
      <c r="G11" s="15">
        <v>979.90000000000009</v>
      </c>
      <c r="H11" s="15">
        <v>755.5</v>
      </c>
      <c r="I11" s="15">
        <v>2519.6999999999998</v>
      </c>
      <c r="J11" s="15">
        <v>1918.9</v>
      </c>
      <c r="K11" s="15">
        <v>1557.6</v>
      </c>
      <c r="L11" s="15">
        <v>2596</v>
      </c>
      <c r="M11" s="16">
        <v>2084</v>
      </c>
      <c r="N11" s="16">
        <v>2534.5</v>
      </c>
      <c r="O11" s="16">
        <v>1613</v>
      </c>
      <c r="P11" s="16">
        <v>2096</v>
      </c>
      <c r="Q11" s="16">
        <v>2912</v>
      </c>
      <c r="R11" s="16">
        <v>3262</v>
      </c>
      <c r="S11" s="16">
        <v>3078</v>
      </c>
      <c r="T11" s="16">
        <v>1797</v>
      </c>
      <c r="U11" s="16">
        <v>1975</v>
      </c>
    </row>
    <row r="12" spans="1:21" ht="15.95" customHeight="1" x14ac:dyDescent="0.2">
      <c r="A12" s="9"/>
      <c r="B12" s="17" t="s">
        <v>3</v>
      </c>
      <c r="C12" s="15">
        <v>6108.4</v>
      </c>
      <c r="D12" s="15">
        <v>2616.1000000000004</v>
      </c>
      <c r="E12" s="15">
        <v>1542</v>
      </c>
      <c r="F12" s="15">
        <v>1897.6</v>
      </c>
      <c r="G12" s="15">
        <v>1719.0000000000002</v>
      </c>
      <c r="H12" s="15">
        <v>1587.9</v>
      </c>
      <c r="I12" s="15">
        <v>1305.4000000000001</v>
      </c>
      <c r="J12" s="15">
        <v>1477.3</v>
      </c>
      <c r="K12" s="15">
        <v>1945.2</v>
      </c>
      <c r="L12" s="15">
        <v>1174</v>
      </c>
      <c r="M12" s="16">
        <v>2031.8</v>
      </c>
      <c r="N12" s="16">
        <v>2176.8000000000002</v>
      </c>
      <c r="O12" s="16">
        <v>1530</v>
      </c>
      <c r="P12" s="16">
        <v>1803</v>
      </c>
      <c r="Q12" s="16">
        <v>2154</v>
      </c>
      <c r="R12" s="16">
        <v>2535</v>
      </c>
      <c r="S12" s="16">
        <v>3106</v>
      </c>
      <c r="T12" s="16">
        <v>2347</v>
      </c>
      <c r="U12" s="16">
        <v>1765</v>
      </c>
    </row>
    <row r="13" spans="1:21" ht="15.95" customHeight="1" x14ac:dyDescent="0.2">
      <c r="A13" s="9"/>
      <c r="B13" s="17" t="s">
        <v>44</v>
      </c>
      <c r="C13" s="15">
        <v>1543.7</v>
      </c>
      <c r="D13" s="15">
        <v>837.80000000000007</v>
      </c>
      <c r="E13" s="15">
        <v>734</v>
      </c>
      <c r="F13" s="15">
        <v>633.79999999999995</v>
      </c>
      <c r="G13" s="15">
        <v>1064.7</v>
      </c>
      <c r="H13" s="15">
        <v>1863.7</v>
      </c>
      <c r="I13" s="15">
        <v>1979.3</v>
      </c>
      <c r="J13" s="15">
        <v>2706.8</v>
      </c>
      <c r="K13" s="15">
        <v>4249.3</v>
      </c>
      <c r="L13" s="15">
        <v>2339</v>
      </c>
      <c r="M13" s="16">
        <v>2696.1</v>
      </c>
      <c r="N13" s="16">
        <v>2422</v>
      </c>
      <c r="O13" s="16">
        <v>1050</v>
      </c>
      <c r="P13" s="16">
        <v>673</v>
      </c>
      <c r="Q13" s="16">
        <v>982</v>
      </c>
      <c r="R13" s="16">
        <v>7741</v>
      </c>
      <c r="S13" s="16">
        <v>1886</v>
      </c>
      <c r="T13" s="16">
        <v>2070</v>
      </c>
      <c r="U13" s="16">
        <v>1421</v>
      </c>
    </row>
    <row r="14" spans="1:21" ht="15.95" customHeight="1" x14ac:dyDescent="0.2">
      <c r="A14" s="9"/>
      <c r="B14" s="17" t="s">
        <v>51</v>
      </c>
      <c r="C14" s="15">
        <v>504.1</v>
      </c>
      <c r="D14" s="15">
        <v>188.5</v>
      </c>
      <c r="E14" s="15">
        <v>208.5</v>
      </c>
      <c r="F14" s="15">
        <v>566.6</v>
      </c>
      <c r="G14" s="15">
        <v>489.5</v>
      </c>
      <c r="H14" s="15">
        <v>1082.7</v>
      </c>
      <c r="I14" s="15">
        <v>760</v>
      </c>
      <c r="J14" s="15">
        <v>1047.3</v>
      </c>
      <c r="K14" s="15">
        <v>1238.7</v>
      </c>
      <c r="L14" s="15">
        <v>2081</v>
      </c>
      <c r="M14" s="16">
        <v>1685.5</v>
      </c>
      <c r="N14" s="16">
        <v>1057.4000000000001</v>
      </c>
      <c r="O14" s="16">
        <v>935</v>
      </c>
      <c r="P14" s="16">
        <v>784</v>
      </c>
      <c r="Q14" s="16">
        <v>2225</v>
      </c>
      <c r="R14" s="16">
        <v>1997</v>
      </c>
      <c r="S14" s="16">
        <v>1794</v>
      </c>
      <c r="T14" s="16">
        <v>1411</v>
      </c>
      <c r="U14" s="16">
        <v>1247</v>
      </c>
    </row>
    <row r="15" spans="1:21" ht="15.95" customHeight="1" x14ac:dyDescent="0.2">
      <c r="A15" s="9"/>
      <c r="B15" s="17" t="s">
        <v>11</v>
      </c>
      <c r="C15" s="15">
        <v>864.4</v>
      </c>
      <c r="D15" s="15">
        <v>767.2</v>
      </c>
      <c r="E15" s="15">
        <v>561.79999999999995</v>
      </c>
      <c r="F15" s="15">
        <v>263.7</v>
      </c>
      <c r="G15" s="15">
        <v>347.40000000000003</v>
      </c>
      <c r="H15" s="15">
        <v>279</v>
      </c>
      <c r="I15" s="15">
        <v>354</v>
      </c>
      <c r="J15" s="15">
        <v>729.5</v>
      </c>
      <c r="K15" s="15">
        <v>555.6</v>
      </c>
      <c r="L15" s="15">
        <v>532.6</v>
      </c>
      <c r="M15" s="16">
        <v>188.1</v>
      </c>
      <c r="N15" s="16">
        <v>334.1</v>
      </c>
      <c r="O15" s="16">
        <v>794</v>
      </c>
      <c r="P15" s="16">
        <v>687</v>
      </c>
      <c r="Q15" s="16">
        <v>435</v>
      </c>
      <c r="R15" s="16">
        <v>472</v>
      </c>
      <c r="S15" s="16">
        <v>910</v>
      </c>
      <c r="T15" s="16">
        <v>1222</v>
      </c>
      <c r="U15" s="16">
        <v>1233</v>
      </c>
    </row>
    <row r="16" spans="1:21" ht="15.95" customHeight="1" x14ac:dyDescent="0.2">
      <c r="A16" s="9"/>
      <c r="B16" s="17" t="s">
        <v>5</v>
      </c>
      <c r="C16" s="15">
        <v>1325.2</v>
      </c>
      <c r="D16" s="15">
        <v>1660.6000000000001</v>
      </c>
      <c r="E16" s="15">
        <v>1023.6</v>
      </c>
      <c r="F16" s="15">
        <v>1533.3999999999999</v>
      </c>
      <c r="G16" s="15">
        <f>1302.9-112.2</f>
        <v>1190.7</v>
      </c>
      <c r="H16" s="15">
        <v>1247.5999999999999</v>
      </c>
      <c r="I16" s="15">
        <v>2771.2</v>
      </c>
      <c r="J16" s="15">
        <v>1934.8</v>
      </c>
      <c r="K16" s="15">
        <v>1806.3</v>
      </c>
      <c r="L16" s="15">
        <v>1240.9000000000001</v>
      </c>
      <c r="M16" s="16">
        <v>822</v>
      </c>
      <c r="N16" s="16">
        <v>978.1</v>
      </c>
      <c r="O16" s="16">
        <v>734</v>
      </c>
      <c r="P16" s="16">
        <v>625</v>
      </c>
      <c r="Q16" s="16">
        <v>1601</v>
      </c>
      <c r="R16" s="16">
        <v>784</v>
      </c>
      <c r="S16" s="16">
        <v>693</v>
      </c>
      <c r="T16" s="16">
        <v>1133</v>
      </c>
      <c r="U16" s="16">
        <v>716</v>
      </c>
    </row>
    <row r="17" spans="1:22" ht="15.95" customHeight="1" x14ac:dyDescent="0.2">
      <c r="A17" s="9"/>
      <c r="B17" s="17" t="s">
        <v>38</v>
      </c>
      <c r="C17" s="15">
        <v>9.8000000000000007</v>
      </c>
      <c r="D17" s="15">
        <v>4.4000000000000004</v>
      </c>
      <c r="E17" s="15">
        <v>2.9</v>
      </c>
      <c r="F17" s="15">
        <v>35</v>
      </c>
      <c r="G17" s="15">
        <v>16.7</v>
      </c>
      <c r="H17" s="15">
        <v>15.9</v>
      </c>
      <c r="I17" s="15">
        <v>56.4</v>
      </c>
      <c r="J17" s="15">
        <v>44.2</v>
      </c>
      <c r="K17" s="15">
        <v>11.7</v>
      </c>
      <c r="L17" s="15">
        <v>39.799999999999997</v>
      </c>
      <c r="M17" s="16">
        <v>221.9</v>
      </c>
      <c r="N17" s="16">
        <v>135.4</v>
      </c>
      <c r="O17" s="16">
        <v>152</v>
      </c>
      <c r="P17" s="16">
        <v>14</v>
      </c>
      <c r="Q17" s="16">
        <v>50</v>
      </c>
      <c r="R17" s="16">
        <v>34</v>
      </c>
      <c r="S17" s="16">
        <v>98</v>
      </c>
      <c r="T17" s="16">
        <v>1572</v>
      </c>
      <c r="U17" s="16">
        <v>704</v>
      </c>
    </row>
    <row r="18" spans="1:22" ht="15.95" customHeight="1" x14ac:dyDescent="0.2">
      <c r="A18" s="9"/>
      <c r="B18" s="17" t="s">
        <v>75</v>
      </c>
      <c r="C18" s="15">
        <v>0</v>
      </c>
      <c r="D18" s="15">
        <v>0</v>
      </c>
      <c r="E18" s="15">
        <v>141.30000000000001</v>
      </c>
      <c r="F18" s="15">
        <v>54.000000000000007</v>
      </c>
      <c r="G18" s="15">
        <v>158.80000000000001</v>
      </c>
      <c r="H18" s="15">
        <v>295.8</v>
      </c>
      <c r="I18" s="15">
        <v>1851.5</v>
      </c>
      <c r="J18" s="15">
        <v>654.20000000000005</v>
      </c>
      <c r="K18" s="15">
        <v>1037.3</v>
      </c>
      <c r="L18" s="15">
        <v>834.4</v>
      </c>
      <c r="M18" s="16">
        <v>1715.6</v>
      </c>
      <c r="N18" s="16">
        <v>2245.1</v>
      </c>
      <c r="O18" s="16">
        <v>1826</v>
      </c>
      <c r="P18" s="16">
        <v>746</v>
      </c>
      <c r="Q18" s="16">
        <v>1689</v>
      </c>
      <c r="R18" s="16">
        <v>1383</v>
      </c>
      <c r="S18" s="16">
        <v>1841</v>
      </c>
      <c r="T18" s="16">
        <v>1505</v>
      </c>
      <c r="U18" s="16">
        <v>585</v>
      </c>
    </row>
    <row r="19" spans="1:22" ht="15.95" customHeight="1" x14ac:dyDescent="0.2">
      <c r="A19" s="9"/>
      <c r="B19" s="17" t="s">
        <v>30</v>
      </c>
      <c r="C19" s="15">
        <v>15.7</v>
      </c>
      <c r="D19" s="15">
        <v>33.4</v>
      </c>
      <c r="E19" s="15">
        <v>16.2</v>
      </c>
      <c r="F19" s="15">
        <v>17.599999999999998</v>
      </c>
      <c r="G19" s="15">
        <v>6.6</v>
      </c>
      <c r="H19" s="15">
        <v>38.299999999999997</v>
      </c>
      <c r="I19" s="15">
        <v>3335.1</v>
      </c>
      <c r="J19" s="15">
        <v>70.400000000000006</v>
      </c>
      <c r="K19" s="15">
        <v>236.6</v>
      </c>
      <c r="L19" s="15">
        <v>130.6</v>
      </c>
      <c r="M19" s="16">
        <v>294.5</v>
      </c>
      <c r="N19" s="16">
        <v>252.5</v>
      </c>
      <c r="O19" s="16">
        <v>157</v>
      </c>
      <c r="P19" s="16">
        <v>84</v>
      </c>
      <c r="Q19" s="16">
        <v>401</v>
      </c>
      <c r="R19" s="16">
        <v>130</v>
      </c>
      <c r="S19" s="16">
        <v>291</v>
      </c>
      <c r="T19" s="16">
        <v>550</v>
      </c>
      <c r="U19" s="16">
        <v>510</v>
      </c>
    </row>
    <row r="20" spans="1:22" ht="15.95" customHeight="1" x14ac:dyDescent="0.2">
      <c r="A20" s="9"/>
      <c r="B20" s="17" t="s">
        <v>31</v>
      </c>
      <c r="C20" s="15">
        <v>2.4</v>
      </c>
      <c r="D20" s="15">
        <v>26.400000000000002</v>
      </c>
      <c r="E20" s="15">
        <v>2.2999999999999998</v>
      </c>
      <c r="F20" s="15">
        <v>3.1999999999999997</v>
      </c>
      <c r="G20" s="15">
        <v>2.1</v>
      </c>
      <c r="H20" s="15">
        <v>3.5</v>
      </c>
      <c r="I20" s="15">
        <v>51.4</v>
      </c>
      <c r="J20" s="15">
        <v>202.5</v>
      </c>
      <c r="K20" s="15">
        <v>406.3</v>
      </c>
      <c r="L20" s="15">
        <v>362.5</v>
      </c>
      <c r="M20" s="16">
        <v>860.4</v>
      </c>
      <c r="N20" s="16">
        <v>222.6</v>
      </c>
      <c r="O20" s="16">
        <v>426</v>
      </c>
      <c r="P20" s="16">
        <v>393</v>
      </c>
      <c r="Q20" s="16">
        <v>100</v>
      </c>
      <c r="R20" s="16">
        <v>726</v>
      </c>
      <c r="S20" s="16">
        <v>959</v>
      </c>
      <c r="T20" s="16">
        <v>2086</v>
      </c>
      <c r="U20" s="16">
        <v>481</v>
      </c>
    </row>
    <row r="21" spans="1:22" ht="15.95" customHeight="1" x14ac:dyDescent="0.2">
      <c r="A21" s="9"/>
      <c r="B21" s="17" t="s">
        <v>74</v>
      </c>
      <c r="C21" s="15">
        <v>0</v>
      </c>
      <c r="D21" s="15">
        <v>0</v>
      </c>
      <c r="E21" s="15">
        <v>861.2</v>
      </c>
      <c r="F21" s="15">
        <v>1047.3</v>
      </c>
      <c r="G21" s="15">
        <v>1150.8</v>
      </c>
      <c r="H21" s="15">
        <v>436.2</v>
      </c>
      <c r="I21" s="15">
        <v>632.6</v>
      </c>
      <c r="J21" s="15">
        <v>624.29999999999995</v>
      </c>
      <c r="K21" s="15">
        <v>541.79999999999995</v>
      </c>
      <c r="L21" s="15">
        <v>649.4</v>
      </c>
      <c r="M21" s="16">
        <v>787.7</v>
      </c>
      <c r="N21" s="16">
        <v>814.6</v>
      </c>
      <c r="O21" s="16">
        <v>834</v>
      </c>
      <c r="P21" s="16">
        <v>324</v>
      </c>
      <c r="Q21" s="16">
        <v>602</v>
      </c>
      <c r="R21" s="16">
        <v>507</v>
      </c>
      <c r="S21" s="16">
        <v>555</v>
      </c>
      <c r="T21" s="16">
        <v>583</v>
      </c>
      <c r="U21" s="16">
        <v>459</v>
      </c>
    </row>
    <row r="22" spans="1:22" ht="15.95" customHeight="1" x14ac:dyDescent="0.2">
      <c r="A22" s="9"/>
      <c r="B22" s="17" t="s">
        <v>32</v>
      </c>
      <c r="C22" s="15">
        <v>121.7</v>
      </c>
      <c r="D22" s="15">
        <v>22.7</v>
      </c>
      <c r="E22" s="15">
        <v>12.3</v>
      </c>
      <c r="F22" s="15">
        <v>12.4</v>
      </c>
      <c r="G22" s="15">
        <v>6.3</v>
      </c>
      <c r="H22" s="15">
        <v>28.5</v>
      </c>
      <c r="I22" s="15">
        <v>55.5</v>
      </c>
      <c r="J22" s="15">
        <v>115.5</v>
      </c>
      <c r="K22" s="15">
        <v>12.3</v>
      </c>
      <c r="L22" s="15">
        <v>106.4</v>
      </c>
      <c r="M22" s="15">
        <v>3473.4</v>
      </c>
      <c r="N22" s="16">
        <v>9657.7000000000007</v>
      </c>
      <c r="O22" s="16">
        <v>713</v>
      </c>
      <c r="P22" s="16">
        <v>317</v>
      </c>
      <c r="Q22" s="16">
        <v>355</v>
      </c>
      <c r="R22" s="16">
        <v>885</v>
      </c>
      <c r="S22" s="16">
        <v>537</v>
      </c>
      <c r="T22" s="16">
        <v>1371</v>
      </c>
      <c r="U22" s="16">
        <v>430</v>
      </c>
    </row>
    <row r="23" spans="1:22" ht="15.95" customHeight="1" x14ac:dyDescent="0.2">
      <c r="A23" s="9"/>
      <c r="B23" s="17" t="s">
        <v>20</v>
      </c>
      <c r="C23" s="15">
        <v>37</v>
      </c>
      <c r="D23" s="15">
        <v>39.200000000000003</v>
      </c>
      <c r="E23" s="15">
        <v>22.3</v>
      </c>
      <c r="F23" s="15">
        <v>34.900000000000006</v>
      </c>
      <c r="G23" s="15">
        <v>44.8</v>
      </c>
      <c r="H23" s="15">
        <v>120.3</v>
      </c>
      <c r="I23" s="15">
        <v>115.1</v>
      </c>
      <c r="J23" s="15">
        <v>153.9</v>
      </c>
      <c r="K23" s="15">
        <v>100.9</v>
      </c>
      <c r="L23" s="15">
        <v>47.5</v>
      </c>
      <c r="M23" s="15">
        <v>84.5</v>
      </c>
      <c r="N23" s="15">
        <v>74.3</v>
      </c>
      <c r="O23" s="15">
        <v>420</v>
      </c>
      <c r="P23" s="15">
        <v>111</v>
      </c>
      <c r="Q23" s="16">
        <v>310</v>
      </c>
      <c r="R23" s="16">
        <v>480</v>
      </c>
      <c r="S23" s="16">
        <v>294</v>
      </c>
      <c r="T23" s="16">
        <v>366</v>
      </c>
      <c r="U23" s="16">
        <v>270</v>
      </c>
    </row>
    <row r="24" spans="1:22" ht="15.95" customHeight="1" x14ac:dyDescent="0.2">
      <c r="A24" s="9"/>
      <c r="B24" s="17" t="s">
        <v>26</v>
      </c>
      <c r="C24" s="15">
        <v>65.900000000000006</v>
      </c>
      <c r="D24" s="15">
        <v>154.39999999999998</v>
      </c>
      <c r="E24" s="15">
        <v>60.7</v>
      </c>
      <c r="F24" s="15">
        <v>291</v>
      </c>
      <c r="G24" s="15">
        <v>116.5</v>
      </c>
      <c r="H24" s="15">
        <v>15.6</v>
      </c>
      <c r="I24" s="15">
        <v>30.6</v>
      </c>
      <c r="J24" s="15">
        <v>25.1</v>
      </c>
      <c r="K24" s="15">
        <v>277.7</v>
      </c>
      <c r="L24" s="15">
        <v>9.1999999999999993</v>
      </c>
      <c r="M24" s="16">
        <v>20.399999999999999</v>
      </c>
      <c r="N24" s="16">
        <v>11</v>
      </c>
      <c r="O24" s="16">
        <v>10</v>
      </c>
      <c r="P24" s="16">
        <v>9</v>
      </c>
      <c r="Q24" s="16">
        <v>6</v>
      </c>
      <c r="R24" s="16">
        <v>6</v>
      </c>
      <c r="S24" s="16">
        <v>45</v>
      </c>
      <c r="T24" s="16">
        <v>35</v>
      </c>
      <c r="U24" s="16">
        <v>257</v>
      </c>
    </row>
    <row r="25" spans="1:22" ht="15.95" customHeight="1" x14ac:dyDescent="0.2">
      <c r="A25" s="9"/>
      <c r="B25" s="17" t="s">
        <v>8</v>
      </c>
      <c r="C25" s="15">
        <v>636.70000000000005</v>
      </c>
      <c r="D25" s="15">
        <v>510.5</v>
      </c>
      <c r="E25" s="15">
        <v>258.7</v>
      </c>
      <c r="F25" s="15">
        <v>584.9</v>
      </c>
      <c r="G25" s="15">
        <v>1555.1000000000001</v>
      </c>
      <c r="H25" s="15">
        <v>1210.8</v>
      </c>
      <c r="I25" s="15">
        <v>1948.7</v>
      </c>
      <c r="J25" s="15">
        <v>3884.8</v>
      </c>
      <c r="K25" s="15">
        <v>2354</v>
      </c>
      <c r="L25" s="15">
        <v>2331.1</v>
      </c>
      <c r="M25" s="16">
        <v>1605.6</v>
      </c>
      <c r="N25" s="16">
        <v>512.20000000000005</v>
      </c>
      <c r="O25" s="16">
        <v>1010</v>
      </c>
      <c r="P25" s="16">
        <v>237</v>
      </c>
      <c r="Q25" s="16">
        <v>249</v>
      </c>
      <c r="R25" s="16">
        <v>256</v>
      </c>
      <c r="S25" s="16">
        <v>374</v>
      </c>
      <c r="T25" s="16">
        <v>559</v>
      </c>
      <c r="U25" s="16">
        <v>186</v>
      </c>
    </row>
    <row r="26" spans="1:22" ht="15.95" customHeight="1" x14ac:dyDescent="0.2">
      <c r="A26" s="9"/>
      <c r="B26" s="17" t="s">
        <v>64</v>
      </c>
      <c r="C26" s="15">
        <v>0</v>
      </c>
      <c r="D26" s="15">
        <v>0</v>
      </c>
      <c r="E26" s="15">
        <v>0</v>
      </c>
      <c r="F26" s="15">
        <v>2</v>
      </c>
      <c r="G26" s="15">
        <v>2</v>
      </c>
      <c r="H26" s="15">
        <v>0</v>
      </c>
      <c r="I26" s="15">
        <v>11</v>
      </c>
      <c r="J26" s="15">
        <v>35</v>
      </c>
      <c r="K26" s="15">
        <v>33</v>
      </c>
      <c r="L26" s="15">
        <v>62</v>
      </c>
      <c r="M26" s="16">
        <v>6</v>
      </c>
      <c r="N26" s="16">
        <v>5</v>
      </c>
      <c r="O26" s="16">
        <v>10</v>
      </c>
      <c r="P26" s="16">
        <v>0</v>
      </c>
      <c r="Q26" s="16">
        <v>0</v>
      </c>
      <c r="R26" s="16">
        <v>5</v>
      </c>
      <c r="S26" s="16">
        <v>0</v>
      </c>
      <c r="T26" s="16">
        <v>48</v>
      </c>
      <c r="U26" s="16">
        <v>138</v>
      </c>
    </row>
    <row r="27" spans="1:22" ht="15.95" customHeight="1" x14ac:dyDescent="0.2">
      <c r="A27" s="9"/>
      <c r="B27" s="17" t="s">
        <v>14</v>
      </c>
      <c r="C27" s="15">
        <v>1575.2</v>
      </c>
      <c r="D27" s="15">
        <v>115.5</v>
      </c>
      <c r="E27" s="15">
        <v>2818.9</v>
      </c>
      <c r="F27" s="15">
        <v>1158.1000000000001</v>
      </c>
      <c r="G27" s="15">
        <v>1062</v>
      </c>
      <c r="H27" s="15">
        <v>93.1</v>
      </c>
      <c r="I27" s="15">
        <v>69.7</v>
      </c>
      <c r="J27" s="15">
        <v>961.5</v>
      </c>
      <c r="K27" s="15">
        <v>428.5</v>
      </c>
      <c r="L27" s="15">
        <v>201</v>
      </c>
      <c r="M27" s="16">
        <v>173.8</v>
      </c>
      <c r="N27" s="16">
        <v>95.7</v>
      </c>
      <c r="O27" s="16">
        <v>105</v>
      </c>
      <c r="P27" s="16">
        <v>69</v>
      </c>
      <c r="Q27" s="16">
        <v>67</v>
      </c>
      <c r="R27" s="16">
        <v>240</v>
      </c>
      <c r="S27" s="16">
        <v>160</v>
      </c>
      <c r="T27" s="16">
        <v>174</v>
      </c>
      <c r="U27" s="16">
        <v>123</v>
      </c>
    </row>
    <row r="28" spans="1:22" ht="15.95" customHeight="1" x14ac:dyDescent="0.2">
      <c r="A28" s="9"/>
      <c r="B28" s="17" t="s">
        <v>27</v>
      </c>
      <c r="C28" s="15">
        <v>357.4</v>
      </c>
      <c r="D28" s="15">
        <v>131.80000000000001</v>
      </c>
      <c r="E28" s="15">
        <v>98.3</v>
      </c>
      <c r="F28" s="15">
        <v>205.20000000000002</v>
      </c>
      <c r="G28" s="15">
        <v>94.9</v>
      </c>
      <c r="H28" s="15">
        <v>539.4</v>
      </c>
      <c r="I28" s="15">
        <v>397</v>
      </c>
      <c r="J28" s="15">
        <v>518.4</v>
      </c>
      <c r="K28" s="15">
        <v>1278.4000000000001</v>
      </c>
      <c r="L28" s="15">
        <v>1398.5</v>
      </c>
      <c r="M28" s="16">
        <v>746.5</v>
      </c>
      <c r="N28" s="16">
        <v>1250.5999999999999</v>
      </c>
      <c r="O28" s="16">
        <v>690</v>
      </c>
      <c r="P28" s="16">
        <v>827</v>
      </c>
      <c r="Q28" s="16">
        <v>364</v>
      </c>
      <c r="R28" s="16">
        <v>376</v>
      </c>
      <c r="S28" s="16">
        <v>412</v>
      </c>
      <c r="T28" s="16">
        <v>216</v>
      </c>
      <c r="U28" s="16">
        <v>122</v>
      </c>
    </row>
    <row r="29" spans="1:22" s="36" customFormat="1" ht="15.95" customHeight="1" x14ac:dyDescent="0.2">
      <c r="A29" s="35"/>
      <c r="B29" s="17" t="s">
        <v>68</v>
      </c>
      <c r="C29" s="15">
        <v>0</v>
      </c>
      <c r="D29" s="15">
        <v>0</v>
      </c>
      <c r="E29" s="15">
        <v>1</v>
      </c>
      <c r="F29" s="15">
        <v>3</v>
      </c>
      <c r="G29" s="15">
        <v>8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6">
        <v>14</v>
      </c>
      <c r="N29" s="16">
        <v>0</v>
      </c>
      <c r="O29" s="16">
        <v>0</v>
      </c>
      <c r="P29" s="16">
        <v>9</v>
      </c>
      <c r="Q29" s="16">
        <v>24</v>
      </c>
      <c r="R29" s="16">
        <v>11</v>
      </c>
      <c r="S29" s="16">
        <v>83</v>
      </c>
      <c r="T29" s="16">
        <v>29</v>
      </c>
      <c r="U29" s="16">
        <v>121</v>
      </c>
      <c r="V29" s="8"/>
    </row>
    <row r="30" spans="1:22" ht="15.95" customHeight="1" x14ac:dyDescent="0.2">
      <c r="A30" s="9"/>
      <c r="B30" s="17" t="s">
        <v>12</v>
      </c>
      <c r="C30" s="15">
        <v>56.2</v>
      </c>
      <c r="D30" s="15">
        <v>44.9</v>
      </c>
      <c r="E30" s="15">
        <v>58.8</v>
      </c>
      <c r="F30" s="15">
        <v>53.300000000000004</v>
      </c>
      <c r="G30" s="15">
        <v>76.3</v>
      </c>
      <c r="H30" s="15">
        <v>218.3</v>
      </c>
      <c r="I30" s="15">
        <v>61.5</v>
      </c>
      <c r="J30" s="15">
        <v>224</v>
      </c>
      <c r="K30" s="15">
        <v>196.2</v>
      </c>
      <c r="L30" s="15">
        <v>118.6</v>
      </c>
      <c r="M30" s="16">
        <v>250.7</v>
      </c>
      <c r="N30" s="16">
        <v>110.2</v>
      </c>
      <c r="O30" s="16">
        <v>53</v>
      </c>
      <c r="P30" s="16">
        <v>85</v>
      </c>
      <c r="Q30" s="16">
        <v>125</v>
      </c>
      <c r="R30" s="16">
        <v>190</v>
      </c>
      <c r="S30" s="16">
        <v>222</v>
      </c>
      <c r="T30" s="16">
        <v>115</v>
      </c>
      <c r="U30" s="16">
        <v>114</v>
      </c>
    </row>
    <row r="31" spans="1:22" ht="15.95" customHeight="1" x14ac:dyDescent="0.2">
      <c r="A31" s="9"/>
      <c r="B31" s="22" t="s">
        <v>65</v>
      </c>
      <c r="C31" s="15">
        <v>0</v>
      </c>
      <c r="D31" s="15">
        <v>0</v>
      </c>
      <c r="E31" s="15">
        <v>0</v>
      </c>
      <c r="F31" s="15">
        <v>0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3</v>
      </c>
      <c r="M31" s="16">
        <v>1</v>
      </c>
      <c r="N31" s="16">
        <v>0</v>
      </c>
      <c r="O31" s="16">
        <v>0</v>
      </c>
      <c r="P31" s="16">
        <v>0</v>
      </c>
      <c r="Q31" s="16">
        <v>4</v>
      </c>
      <c r="R31" s="16">
        <v>2</v>
      </c>
      <c r="S31" s="16">
        <v>0</v>
      </c>
      <c r="T31" s="16">
        <v>978</v>
      </c>
      <c r="U31" s="16">
        <v>103</v>
      </c>
    </row>
    <row r="32" spans="1:22" ht="15.95" customHeight="1" x14ac:dyDescent="0.2">
      <c r="A32" s="9"/>
      <c r="B32" s="17" t="s">
        <v>23</v>
      </c>
      <c r="C32" s="15">
        <v>137.19999999999999</v>
      </c>
      <c r="D32" s="15">
        <v>13.7</v>
      </c>
      <c r="E32" s="15">
        <v>90</v>
      </c>
      <c r="F32" s="15">
        <v>0</v>
      </c>
      <c r="G32" s="15">
        <v>338.5</v>
      </c>
      <c r="H32" s="15">
        <v>114.3</v>
      </c>
      <c r="I32" s="15">
        <v>57.6</v>
      </c>
      <c r="J32" s="15">
        <v>56.8</v>
      </c>
      <c r="K32" s="15">
        <v>183.8</v>
      </c>
      <c r="L32" s="15">
        <v>162</v>
      </c>
      <c r="M32" s="16">
        <v>192.7</v>
      </c>
      <c r="N32" s="16">
        <v>597.9</v>
      </c>
      <c r="O32" s="16">
        <v>88</v>
      </c>
      <c r="P32" s="16">
        <v>138</v>
      </c>
      <c r="Q32" s="16">
        <v>260</v>
      </c>
      <c r="R32" s="16">
        <v>132</v>
      </c>
      <c r="S32" s="16">
        <v>122</v>
      </c>
      <c r="T32" s="16">
        <v>197</v>
      </c>
      <c r="U32" s="16">
        <v>97</v>
      </c>
    </row>
    <row r="33" spans="1:21" ht="15.95" customHeight="1" x14ac:dyDescent="0.2">
      <c r="A33" s="9"/>
      <c r="B33" s="17" t="s">
        <v>33</v>
      </c>
      <c r="C33" s="15">
        <v>16.899999999999999</v>
      </c>
      <c r="D33" s="15">
        <v>17.899999999999999</v>
      </c>
      <c r="E33" s="15">
        <v>12.7</v>
      </c>
      <c r="F33" s="15">
        <v>21.6</v>
      </c>
      <c r="G33" s="15">
        <v>29.7</v>
      </c>
      <c r="H33" s="15">
        <v>19.7</v>
      </c>
      <c r="I33" s="15">
        <v>7.5</v>
      </c>
      <c r="J33" s="15">
        <v>30.7</v>
      </c>
      <c r="K33" s="15">
        <v>19.7</v>
      </c>
      <c r="L33" s="15">
        <v>133.6</v>
      </c>
      <c r="M33" s="16">
        <v>55.5</v>
      </c>
      <c r="N33" s="16">
        <v>36.299999999999997</v>
      </c>
      <c r="O33" s="16">
        <v>23</v>
      </c>
      <c r="P33" s="16">
        <v>10</v>
      </c>
      <c r="Q33" s="16">
        <v>11</v>
      </c>
      <c r="R33" s="16">
        <v>137</v>
      </c>
      <c r="S33" s="16">
        <v>103</v>
      </c>
      <c r="T33" s="16">
        <v>277</v>
      </c>
      <c r="U33" s="16">
        <v>91</v>
      </c>
    </row>
    <row r="34" spans="1:21" ht="15.95" customHeight="1" x14ac:dyDescent="0.2">
      <c r="A34" s="20"/>
      <c r="B34" s="17" t="s">
        <v>34</v>
      </c>
      <c r="C34" s="15">
        <v>0</v>
      </c>
      <c r="D34" s="15">
        <v>6.9</v>
      </c>
      <c r="E34" s="15">
        <v>3.8</v>
      </c>
      <c r="F34" s="15">
        <v>161.70000000000002</v>
      </c>
      <c r="G34" s="15">
        <v>35.000000000000007</v>
      </c>
      <c r="H34" s="15">
        <v>298.7</v>
      </c>
      <c r="I34" s="15">
        <v>711.7</v>
      </c>
      <c r="J34" s="15">
        <v>134.80000000000001</v>
      </c>
      <c r="K34" s="15">
        <v>134.5</v>
      </c>
      <c r="L34" s="15">
        <v>1068.5999999999999</v>
      </c>
      <c r="M34" s="16">
        <v>489.4</v>
      </c>
      <c r="N34" s="16">
        <v>409.2</v>
      </c>
      <c r="O34" s="16">
        <v>547</v>
      </c>
      <c r="P34" s="16">
        <v>818</v>
      </c>
      <c r="Q34" s="16">
        <v>468</v>
      </c>
      <c r="R34" s="16">
        <v>54</v>
      </c>
      <c r="S34" s="16">
        <v>138</v>
      </c>
      <c r="T34" s="16">
        <v>502</v>
      </c>
      <c r="U34" s="16">
        <v>89</v>
      </c>
    </row>
    <row r="35" spans="1:21" ht="15.95" customHeight="1" x14ac:dyDescent="0.2">
      <c r="A35" s="9"/>
      <c r="B35" s="17" t="s">
        <v>35</v>
      </c>
      <c r="C35" s="15">
        <v>2.5</v>
      </c>
      <c r="D35" s="15">
        <v>2</v>
      </c>
      <c r="E35" s="15">
        <v>0</v>
      </c>
      <c r="F35" s="15">
        <v>66</v>
      </c>
      <c r="G35" s="15">
        <v>33.200000000000003</v>
      </c>
      <c r="H35" s="15">
        <v>119.3</v>
      </c>
      <c r="I35" s="15">
        <v>113.4</v>
      </c>
      <c r="J35" s="15">
        <v>80.400000000000006</v>
      </c>
      <c r="K35" s="15">
        <v>23.4</v>
      </c>
      <c r="L35" s="15">
        <v>76</v>
      </c>
      <c r="M35" s="16">
        <v>104.9</v>
      </c>
      <c r="N35" s="16">
        <v>36.799999999999997</v>
      </c>
      <c r="O35" s="16">
        <v>0</v>
      </c>
      <c r="P35" s="16">
        <v>10</v>
      </c>
      <c r="Q35" s="16">
        <v>60</v>
      </c>
      <c r="R35" s="16">
        <v>76</v>
      </c>
      <c r="S35" s="16">
        <v>185</v>
      </c>
      <c r="T35" s="16">
        <v>87</v>
      </c>
      <c r="U35" s="16">
        <v>75</v>
      </c>
    </row>
    <row r="36" spans="1:21" ht="15.95" customHeight="1" x14ac:dyDescent="0.2">
      <c r="A36" s="9"/>
      <c r="B36" s="17" t="s">
        <v>15</v>
      </c>
      <c r="C36" s="15">
        <v>137.1</v>
      </c>
      <c r="D36" s="15">
        <v>92.3</v>
      </c>
      <c r="E36" s="15">
        <v>135</v>
      </c>
      <c r="F36" s="15">
        <v>604.09999999999991</v>
      </c>
      <c r="G36" s="15">
        <v>327.3</v>
      </c>
      <c r="H36" s="15">
        <v>14.7</v>
      </c>
      <c r="I36" s="15">
        <v>74.2</v>
      </c>
      <c r="J36" s="15">
        <v>11.1</v>
      </c>
      <c r="K36" s="15">
        <v>43.1</v>
      </c>
      <c r="L36" s="15">
        <v>27.1</v>
      </c>
      <c r="M36" s="16">
        <v>47.3</v>
      </c>
      <c r="N36" s="16">
        <v>10.5</v>
      </c>
      <c r="O36" s="16">
        <v>97</v>
      </c>
      <c r="P36" s="16">
        <v>88</v>
      </c>
      <c r="Q36" s="16">
        <v>23</v>
      </c>
      <c r="R36" s="16">
        <v>103</v>
      </c>
      <c r="S36" s="16">
        <v>326</v>
      </c>
      <c r="T36" s="16">
        <v>144</v>
      </c>
      <c r="U36" s="16">
        <v>74</v>
      </c>
    </row>
    <row r="37" spans="1:21" ht="15.95" customHeight="1" x14ac:dyDescent="0.2">
      <c r="A37" s="9"/>
      <c r="B37" s="17" t="s">
        <v>42</v>
      </c>
      <c r="C37" s="15">
        <v>0</v>
      </c>
      <c r="D37" s="15">
        <v>0</v>
      </c>
      <c r="E37" s="15">
        <v>0.8</v>
      </c>
      <c r="F37" s="15">
        <v>29.4</v>
      </c>
      <c r="G37" s="15">
        <v>23.900000000000002</v>
      </c>
      <c r="H37" s="15">
        <v>0.9</v>
      </c>
      <c r="I37" s="15">
        <v>62.3</v>
      </c>
      <c r="J37" s="15">
        <v>7.5</v>
      </c>
      <c r="K37" s="15">
        <v>34.9</v>
      </c>
      <c r="L37" s="15">
        <v>74.8</v>
      </c>
      <c r="M37" s="16">
        <v>363.5</v>
      </c>
      <c r="N37" s="16">
        <v>285</v>
      </c>
      <c r="O37" s="16">
        <v>1155</v>
      </c>
      <c r="P37" s="16">
        <v>132</v>
      </c>
      <c r="Q37" s="16">
        <v>11</v>
      </c>
      <c r="R37" s="16">
        <v>23</v>
      </c>
      <c r="S37" s="16">
        <v>362</v>
      </c>
      <c r="T37" s="16">
        <v>35</v>
      </c>
      <c r="U37" s="16">
        <v>69</v>
      </c>
    </row>
    <row r="38" spans="1:21" ht="15.95" customHeight="1" x14ac:dyDescent="0.2">
      <c r="A38" s="9"/>
      <c r="B38" s="17" t="s">
        <v>16</v>
      </c>
      <c r="C38" s="15">
        <v>89.1</v>
      </c>
      <c r="D38" s="15">
        <v>7.5</v>
      </c>
      <c r="E38" s="15">
        <v>10</v>
      </c>
      <c r="F38" s="15">
        <v>27.7</v>
      </c>
      <c r="G38" s="15">
        <v>54.199999999999996</v>
      </c>
      <c r="H38" s="15">
        <v>37.799999999999997</v>
      </c>
      <c r="I38" s="15">
        <v>20.399999999999999</v>
      </c>
      <c r="J38" s="15">
        <v>2.1</v>
      </c>
      <c r="K38" s="15">
        <v>68.599999999999994</v>
      </c>
      <c r="L38" s="15">
        <v>31.1</v>
      </c>
      <c r="M38" s="16">
        <v>58.6</v>
      </c>
      <c r="N38" s="16">
        <v>807.7</v>
      </c>
      <c r="O38" s="16">
        <v>544</v>
      </c>
      <c r="P38" s="16">
        <v>210</v>
      </c>
      <c r="Q38" s="16">
        <v>306</v>
      </c>
      <c r="R38" s="16">
        <v>325</v>
      </c>
      <c r="S38" s="16">
        <v>170</v>
      </c>
      <c r="T38" s="16">
        <v>132</v>
      </c>
      <c r="U38" s="16">
        <v>65</v>
      </c>
    </row>
    <row r="39" spans="1:21" ht="15.95" customHeight="1" x14ac:dyDescent="0.2">
      <c r="A39" s="9"/>
      <c r="B39" s="17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16.5</v>
      </c>
      <c r="H39" s="15">
        <v>77.400000000000006</v>
      </c>
      <c r="I39" s="15">
        <v>60.4</v>
      </c>
      <c r="J39" s="15">
        <v>56.8</v>
      </c>
      <c r="K39" s="15">
        <v>69.5</v>
      </c>
      <c r="L39" s="15">
        <v>38</v>
      </c>
      <c r="M39" s="16">
        <v>30.2</v>
      </c>
      <c r="N39" s="16">
        <v>25.7</v>
      </c>
      <c r="O39" s="16">
        <v>23</v>
      </c>
      <c r="P39" s="16">
        <v>39</v>
      </c>
      <c r="Q39" s="16">
        <v>15</v>
      </c>
      <c r="R39" s="16">
        <v>38</v>
      </c>
      <c r="S39" s="16">
        <v>24</v>
      </c>
      <c r="T39" s="16">
        <v>31</v>
      </c>
      <c r="U39" s="16">
        <v>59</v>
      </c>
    </row>
    <row r="40" spans="1:21" ht="15.95" customHeight="1" x14ac:dyDescent="0.2">
      <c r="A40" s="9"/>
      <c r="B40" s="17" t="s">
        <v>17</v>
      </c>
      <c r="C40" s="15">
        <v>2</v>
      </c>
      <c r="D40" s="15">
        <v>132.1</v>
      </c>
      <c r="E40" s="15">
        <v>78.5</v>
      </c>
      <c r="F40" s="15">
        <v>113</v>
      </c>
      <c r="G40" s="15">
        <v>110</v>
      </c>
      <c r="H40" s="15">
        <v>45.4</v>
      </c>
      <c r="I40" s="15">
        <v>198.8</v>
      </c>
      <c r="J40" s="15">
        <v>611</v>
      </c>
      <c r="K40" s="15">
        <v>696.2</v>
      </c>
      <c r="L40" s="15">
        <v>603</v>
      </c>
      <c r="M40" s="16">
        <v>139</v>
      </c>
      <c r="N40" s="16">
        <v>267.2</v>
      </c>
      <c r="O40" s="16">
        <v>67</v>
      </c>
      <c r="P40" s="16">
        <v>333</v>
      </c>
      <c r="Q40" s="16">
        <v>201</v>
      </c>
      <c r="R40" s="16">
        <v>82</v>
      </c>
      <c r="S40" s="16">
        <v>98</v>
      </c>
      <c r="T40" s="16">
        <v>374</v>
      </c>
      <c r="U40" s="16">
        <v>55</v>
      </c>
    </row>
    <row r="41" spans="1:21" ht="15.95" customHeight="1" x14ac:dyDescent="0.2">
      <c r="A41" s="9"/>
      <c r="B41" s="17" t="s">
        <v>25</v>
      </c>
      <c r="C41" s="15">
        <v>27</v>
      </c>
      <c r="D41" s="15">
        <v>468.2</v>
      </c>
      <c r="E41" s="15">
        <v>112.3</v>
      </c>
      <c r="F41" s="15">
        <v>84.5</v>
      </c>
      <c r="G41" s="15">
        <v>15.299999999999999</v>
      </c>
      <c r="H41" s="15">
        <v>237.9</v>
      </c>
      <c r="I41" s="15">
        <v>181.9</v>
      </c>
      <c r="J41" s="15">
        <v>417.2</v>
      </c>
      <c r="K41" s="15">
        <v>318.3</v>
      </c>
      <c r="L41" s="15">
        <v>42.7</v>
      </c>
      <c r="M41" s="16">
        <v>86.8</v>
      </c>
      <c r="N41" s="16">
        <v>77.5</v>
      </c>
      <c r="O41" s="16">
        <v>55</v>
      </c>
      <c r="P41" s="16">
        <v>696</v>
      </c>
      <c r="Q41" s="16">
        <v>104</v>
      </c>
      <c r="R41" s="16">
        <v>136</v>
      </c>
      <c r="S41" s="16">
        <v>360</v>
      </c>
      <c r="T41" s="16">
        <v>100</v>
      </c>
      <c r="U41" s="16">
        <v>49</v>
      </c>
    </row>
    <row r="42" spans="1:21" ht="15.95" customHeight="1" x14ac:dyDescent="0.2">
      <c r="A42" s="9"/>
      <c r="B42" s="17" t="s">
        <v>22</v>
      </c>
      <c r="C42" s="15">
        <v>64.5</v>
      </c>
      <c r="D42" s="15">
        <v>49.800000000000004</v>
      </c>
      <c r="E42" s="15">
        <v>7.7</v>
      </c>
      <c r="F42" s="15">
        <v>16.3</v>
      </c>
      <c r="G42" s="15">
        <v>32.799999999999997</v>
      </c>
      <c r="H42" s="15">
        <v>0</v>
      </c>
      <c r="I42" s="15">
        <v>10.6</v>
      </c>
      <c r="J42" s="15">
        <v>4.0999999999999996</v>
      </c>
      <c r="K42" s="15">
        <v>81.5</v>
      </c>
      <c r="L42" s="15">
        <v>118.7</v>
      </c>
      <c r="M42" s="16">
        <v>7</v>
      </c>
      <c r="N42" s="16">
        <v>1580.5</v>
      </c>
      <c r="O42" s="16">
        <v>239</v>
      </c>
      <c r="P42" s="16">
        <v>2</v>
      </c>
      <c r="Q42" s="16">
        <v>107</v>
      </c>
      <c r="R42" s="16">
        <v>69</v>
      </c>
      <c r="S42" s="16">
        <v>69</v>
      </c>
      <c r="T42" s="16">
        <v>35</v>
      </c>
      <c r="U42" s="16">
        <v>39</v>
      </c>
    </row>
    <row r="43" spans="1:21" ht="15.95" customHeight="1" x14ac:dyDescent="0.2">
      <c r="A43" s="9"/>
      <c r="B43" s="17" t="s">
        <v>54</v>
      </c>
      <c r="C43" s="15">
        <v>0</v>
      </c>
      <c r="D43" s="15">
        <v>0</v>
      </c>
      <c r="E43" s="15">
        <v>3.4</v>
      </c>
      <c r="F43" s="15">
        <v>4.9000000000000004</v>
      </c>
      <c r="G43" s="15">
        <v>0.7</v>
      </c>
      <c r="H43" s="15">
        <v>0</v>
      </c>
      <c r="I43" s="15">
        <v>8.8000000000000007</v>
      </c>
      <c r="J43" s="15">
        <v>2.7</v>
      </c>
      <c r="K43" s="15">
        <v>2.2000000000000002</v>
      </c>
      <c r="L43" s="15">
        <v>0</v>
      </c>
      <c r="M43" s="16">
        <v>2</v>
      </c>
      <c r="N43" s="16">
        <v>4.5999999999999996</v>
      </c>
      <c r="O43" s="16">
        <v>84</v>
      </c>
      <c r="P43" s="16">
        <v>25</v>
      </c>
      <c r="Q43" s="16">
        <v>15</v>
      </c>
      <c r="R43" s="16">
        <v>2</v>
      </c>
      <c r="S43" s="16">
        <v>112</v>
      </c>
      <c r="T43" s="16">
        <v>23</v>
      </c>
      <c r="U43" s="16">
        <v>29</v>
      </c>
    </row>
    <row r="44" spans="1:21" ht="15.95" customHeight="1" x14ac:dyDescent="0.2">
      <c r="A44" s="9"/>
      <c r="B44" s="17" t="s">
        <v>40</v>
      </c>
      <c r="C44" s="16">
        <v>2.9</v>
      </c>
      <c r="D44" s="16">
        <v>0.8</v>
      </c>
      <c r="E44" s="16">
        <v>0</v>
      </c>
      <c r="F44" s="16">
        <v>13.1</v>
      </c>
      <c r="G44" s="16">
        <v>0</v>
      </c>
      <c r="H44" s="16">
        <v>1.7</v>
      </c>
      <c r="I44" s="16">
        <v>6.6</v>
      </c>
      <c r="J44" s="16">
        <v>11.7</v>
      </c>
      <c r="K44" s="16">
        <v>1.3</v>
      </c>
      <c r="L44" s="16">
        <v>187.2</v>
      </c>
      <c r="M44" s="16">
        <v>42.8</v>
      </c>
      <c r="N44" s="16">
        <v>683.4</v>
      </c>
      <c r="O44" s="16">
        <v>74</v>
      </c>
      <c r="P44" s="16">
        <v>374</v>
      </c>
      <c r="Q44" s="16">
        <v>377</v>
      </c>
      <c r="R44" s="16">
        <v>12</v>
      </c>
      <c r="S44" s="16">
        <v>13</v>
      </c>
      <c r="T44" s="16">
        <v>23</v>
      </c>
      <c r="U44" s="16">
        <v>28</v>
      </c>
    </row>
    <row r="45" spans="1:21" ht="15.95" customHeight="1" x14ac:dyDescent="0.2">
      <c r="A45" s="9"/>
      <c r="B45" s="17" t="s">
        <v>29</v>
      </c>
      <c r="C45" s="15">
        <v>15.5</v>
      </c>
      <c r="D45" s="15">
        <v>45.2</v>
      </c>
      <c r="E45" s="15">
        <v>257.5</v>
      </c>
      <c r="F45" s="15">
        <v>10.600000000000001</v>
      </c>
      <c r="G45" s="15">
        <v>62.9</v>
      </c>
      <c r="H45" s="15">
        <v>3.3</v>
      </c>
      <c r="I45" s="15">
        <v>24.1</v>
      </c>
      <c r="J45" s="15">
        <v>20.3</v>
      </c>
      <c r="K45" s="15">
        <v>344.6</v>
      </c>
      <c r="L45" s="15">
        <v>20.7</v>
      </c>
      <c r="M45" s="16">
        <v>48</v>
      </c>
      <c r="N45" s="16">
        <v>11.5</v>
      </c>
      <c r="O45" s="16">
        <v>2</v>
      </c>
      <c r="P45" s="16">
        <v>19</v>
      </c>
      <c r="Q45" s="16">
        <v>260</v>
      </c>
      <c r="R45" s="16">
        <v>30</v>
      </c>
      <c r="S45" s="16">
        <v>89</v>
      </c>
      <c r="T45" s="16">
        <v>47</v>
      </c>
      <c r="U45" s="16">
        <v>28</v>
      </c>
    </row>
    <row r="46" spans="1:21" ht="15.95" customHeight="1" x14ac:dyDescent="0.2">
      <c r="A46" s="9"/>
      <c r="B46" s="17" t="s">
        <v>48</v>
      </c>
      <c r="C46" s="32">
        <v>1.8</v>
      </c>
      <c r="D46" s="32">
        <v>2.1</v>
      </c>
      <c r="E46" s="32">
        <v>1.2</v>
      </c>
      <c r="F46" s="32">
        <v>31.2</v>
      </c>
      <c r="G46" s="32">
        <v>4.7</v>
      </c>
      <c r="H46" s="32">
        <v>0</v>
      </c>
      <c r="I46" s="32">
        <v>0</v>
      </c>
      <c r="J46" s="32">
        <v>0</v>
      </c>
      <c r="K46" s="32">
        <v>0</v>
      </c>
      <c r="L46" s="32">
        <v>15</v>
      </c>
      <c r="M46" s="30">
        <v>0.5</v>
      </c>
      <c r="N46" s="30">
        <v>214.6</v>
      </c>
      <c r="O46" s="30">
        <v>0</v>
      </c>
      <c r="P46" s="30">
        <v>18</v>
      </c>
      <c r="Q46" s="30">
        <v>51</v>
      </c>
      <c r="R46" s="30">
        <v>141</v>
      </c>
      <c r="S46" s="30">
        <v>48</v>
      </c>
      <c r="T46" s="30">
        <v>46</v>
      </c>
      <c r="U46" s="30">
        <v>24</v>
      </c>
    </row>
    <row r="47" spans="1:21" ht="15.95" customHeight="1" x14ac:dyDescent="0.2">
      <c r="A47" s="9"/>
      <c r="B47" s="17" t="s">
        <v>9</v>
      </c>
      <c r="C47" s="15">
        <v>169.5</v>
      </c>
      <c r="D47" s="15">
        <v>68.099999999999994</v>
      </c>
      <c r="E47" s="15">
        <v>42.5</v>
      </c>
      <c r="F47" s="15">
        <v>191.5</v>
      </c>
      <c r="G47" s="15">
        <v>84.3</v>
      </c>
      <c r="H47" s="15">
        <v>188.3</v>
      </c>
      <c r="I47" s="15">
        <v>101.5</v>
      </c>
      <c r="J47" s="15">
        <v>112.2</v>
      </c>
      <c r="K47" s="15">
        <v>32.9</v>
      </c>
      <c r="L47" s="15">
        <v>15.5</v>
      </c>
      <c r="M47" s="16">
        <v>76.900000000000006</v>
      </c>
      <c r="N47" s="16">
        <v>68.8</v>
      </c>
      <c r="O47" s="16">
        <v>56</v>
      </c>
      <c r="P47" s="16">
        <v>99</v>
      </c>
      <c r="Q47" s="16">
        <v>67</v>
      </c>
      <c r="R47" s="16">
        <v>84</v>
      </c>
      <c r="S47" s="16">
        <v>98</v>
      </c>
      <c r="T47" s="16">
        <v>58</v>
      </c>
      <c r="U47" s="16">
        <v>22</v>
      </c>
    </row>
    <row r="48" spans="1:21" ht="15.95" customHeight="1" x14ac:dyDescent="0.2">
      <c r="A48" s="9"/>
      <c r="B48" s="17" t="s">
        <v>28</v>
      </c>
      <c r="C48" s="15">
        <v>27</v>
      </c>
      <c r="D48" s="15">
        <v>65.8</v>
      </c>
      <c r="E48" s="15">
        <v>0</v>
      </c>
      <c r="F48" s="15">
        <v>0</v>
      </c>
      <c r="G48" s="15">
        <v>5.5</v>
      </c>
      <c r="H48" s="15">
        <v>7</v>
      </c>
      <c r="I48" s="15">
        <v>11.6</v>
      </c>
      <c r="J48" s="15">
        <v>14.7</v>
      </c>
      <c r="K48" s="15">
        <v>13.9</v>
      </c>
      <c r="L48" s="15">
        <v>6.7</v>
      </c>
      <c r="M48" s="16">
        <v>121.1</v>
      </c>
      <c r="N48" s="16">
        <v>3206.7</v>
      </c>
      <c r="O48" s="16">
        <v>920</v>
      </c>
      <c r="P48" s="16">
        <v>14</v>
      </c>
      <c r="Q48" s="16">
        <v>24</v>
      </c>
      <c r="R48" s="16">
        <v>118</v>
      </c>
      <c r="S48" s="16">
        <v>605</v>
      </c>
      <c r="T48" s="16">
        <v>359</v>
      </c>
      <c r="U48" s="16">
        <v>20</v>
      </c>
    </row>
    <row r="49" spans="1:22" ht="15.95" customHeight="1" x14ac:dyDescent="0.2">
      <c r="A49" s="9"/>
      <c r="B49" s="17" t="s">
        <v>53</v>
      </c>
      <c r="C49" s="15">
        <v>0</v>
      </c>
      <c r="D49" s="15">
        <v>0</v>
      </c>
      <c r="E49" s="15">
        <v>0</v>
      </c>
      <c r="F49" s="15">
        <v>0</v>
      </c>
      <c r="G49" s="15">
        <v>9.1</v>
      </c>
      <c r="H49" s="15">
        <v>4.5999999999999996</v>
      </c>
      <c r="I49" s="15">
        <v>3.4</v>
      </c>
      <c r="J49" s="15">
        <v>3.4</v>
      </c>
      <c r="K49" s="15">
        <v>5.4</v>
      </c>
      <c r="L49" s="15">
        <v>12.2</v>
      </c>
      <c r="M49" s="16">
        <v>7.9</v>
      </c>
      <c r="N49" s="16">
        <v>6.5</v>
      </c>
      <c r="O49" s="16">
        <v>106</v>
      </c>
      <c r="P49" s="16">
        <v>7</v>
      </c>
      <c r="Q49" s="16">
        <v>25</v>
      </c>
      <c r="R49" s="16">
        <v>5</v>
      </c>
      <c r="S49" s="16">
        <v>34</v>
      </c>
      <c r="T49" s="16">
        <v>14</v>
      </c>
      <c r="U49" s="16">
        <v>19</v>
      </c>
    </row>
    <row r="50" spans="1:22" ht="15.95" customHeight="1" x14ac:dyDescent="0.2">
      <c r="A50" s="9"/>
      <c r="B50" s="17" t="s">
        <v>67</v>
      </c>
      <c r="C50" s="15">
        <v>0</v>
      </c>
      <c r="D50" s="15">
        <v>2</v>
      </c>
      <c r="E50" s="15">
        <v>2</v>
      </c>
      <c r="F50" s="15">
        <v>2</v>
      </c>
      <c r="G50" s="15">
        <v>12</v>
      </c>
      <c r="H50" s="15">
        <v>0</v>
      </c>
      <c r="I50" s="15">
        <v>8</v>
      </c>
      <c r="J50" s="15">
        <v>0</v>
      </c>
      <c r="K50" s="15">
        <v>12</v>
      </c>
      <c r="L50" s="15">
        <v>32</v>
      </c>
      <c r="M50" s="16">
        <v>4</v>
      </c>
      <c r="N50" s="16">
        <v>1</v>
      </c>
      <c r="O50" s="16">
        <v>5</v>
      </c>
      <c r="P50" s="16">
        <v>1</v>
      </c>
      <c r="Q50" s="16">
        <v>5</v>
      </c>
      <c r="R50" s="16">
        <v>27</v>
      </c>
      <c r="S50" s="16">
        <v>12</v>
      </c>
      <c r="T50" s="16">
        <v>52</v>
      </c>
      <c r="U50" s="16">
        <v>18</v>
      </c>
    </row>
    <row r="51" spans="1:22" ht="15.95" customHeight="1" x14ac:dyDescent="0.2">
      <c r="A51" s="9"/>
      <c r="B51" s="17" t="s">
        <v>41</v>
      </c>
      <c r="C51" s="15">
        <v>0</v>
      </c>
      <c r="D51" s="15">
        <v>0</v>
      </c>
      <c r="E51" s="15">
        <v>0</v>
      </c>
      <c r="F51" s="15">
        <v>0</v>
      </c>
      <c r="G51" s="15">
        <v>13.5</v>
      </c>
      <c r="H51" s="15">
        <v>1.6</v>
      </c>
      <c r="I51" s="15">
        <v>6.7</v>
      </c>
      <c r="J51" s="15">
        <v>5.0999999999999996</v>
      </c>
      <c r="K51" s="15">
        <v>4.5</v>
      </c>
      <c r="L51" s="15">
        <v>23.8</v>
      </c>
      <c r="M51" s="16">
        <v>88.6</v>
      </c>
      <c r="N51" s="16">
        <v>27.3</v>
      </c>
      <c r="O51" s="16">
        <v>25</v>
      </c>
      <c r="P51" s="16">
        <v>0</v>
      </c>
      <c r="Q51" s="16">
        <v>71</v>
      </c>
      <c r="R51" s="16">
        <v>51</v>
      </c>
      <c r="S51" s="16">
        <v>22</v>
      </c>
      <c r="T51" s="16">
        <v>51</v>
      </c>
      <c r="U51" s="16">
        <v>14</v>
      </c>
    </row>
    <row r="52" spans="1:22" ht="15.95" customHeight="1" x14ac:dyDescent="0.2">
      <c r="A52" s="9"/>
      <c r="B52" s="17" t="s">
        <v>13</v>
      </c>
      <c r="C52" s="32">
        <v>0</v>
      </c>
      <c r="D52" s="32">
        <v>0</v>
      </c>
      <c r="E52" s="32">
        <v>0</v>
      </c>
      <c r="F52" s="32">
        <v>1</v>
      </c>
      <c r="G52" s="32">
        <v>6.7</v>
      </c>
      <c r="H52" s="32">
        <v>16.3</v>
      </c>
      <c r="I52" s="32">
        <v>29.9</v>
      </c>
      <c r="J52" s="32">
        <v>0</v>
      </c>
      <c r="K52" s="32">
        <v>256.8</v>
      </c>
      <c r="L52" s="32">
        <v>2.7</v>
      </c>
      <c r="M52" s="30">
        <v>4</v>
      </c>
      <c r="N52" s="30">
        <v>0.8</v>
      </c>
      <c r="O52" s="30">
        <v>710</v>
      </c>
      <c r="P52" s="30">
        <v>0</v>
      </c>
      <c r="Q52" s="30">
        <v>18</v>
      </c>
      <c r="R52" s="30">
        <v>5</v>
      </c>
      <c r="S52" s="30">
        <v>40</v>
      </c>
      <c r="T52" s="30">
        <v>29</v>
      </c>
      <c r="U52" s="30">
        <v>10</v>
      </c>
    </row>
    <row r="53" spans="1:22" ht="15.95" customHeight="1" x14ac:dyDescent="0.2">
      <c r="A53" s="9"/>
      <c r="B53" s="17" t="s">
        <v>19</v>
      </c>
      <c r="C53" s="15">
        <v>75.400000000000006</v>
      </c>
      <c r="D53" s="15">
        <v>51.800000000000004</v>
      </c>
      <c r="E53" s="15">
        <v>67.2</v>
      </c>
      <c r="F53" s="15">
        <v>42.300000000000004</v>
      </c>
      <c r="G53" s="15">
        <v>170.6</v>
      </c>
      <c r="H53" s="15">
        <v>105.4</v>
      </c>
      <c r="I53" s="15">
        <v>121.6</v>
      </c>
      <c r="J53" s="15">
        <v>242.2</v>
      </c>
      <c r="K53" s="15">
        <v>312.60000000000002</v>
      </c>
      <c r="L53" s="15">
        <v>127.2</v>
      </c>
      <c r="M53" s="16">
        <v>337.1</v>
      </c>
      <c r="N53" s="16">
        <v>29.7</v>
      </c>
      <c r="O53" s="16">
        <v>35</v>
      </c>
      <c r="P53" s="16">
        <v>36</v>
      </c>
      <c r="Q53" s="16">
        <v>16</v>
      </c>
      <c r="R53" s="16">
        <v>1</v>
      </c>
      <c r="S53" s="16">
        <v>2</v>
      </c>
      <c r="T53" s="16">
        <v>26</v>
      </c>
      <c r="U53" s="16">
        <v>7</v>
      </c>
    </row>
    <row r="54" spans="1:22" ht="15.95" customHeight="1" x14ac:dyDescent="0.2">
      <c r="A54" s="9"/>
      <c r="B54" s="17" t="s">
        <v>57</v>
      </c>
      <c r="C54" s="15">
        <v>0</v>
      </c>
      <c r="D54" s="15">
        <v>0</v>
      </c>
      <c r="E54" s="15">
        <v>4</v>
      </c>
      <c r="F54" s="15">
        <v>1</v>
      </c>
      <c r="G54" s="15">
        <v>6</v>
      </c>
      <c r="H54" s="15">
        <v>1.1000000000000001</v>
      </c>
      <c r="I54" s="15">
        <v>1</v>
      </c>
      <c r="J54" s="15">
        <v>2</v>
      </c>
      <c r="K54" s="15">
        <v>1</v>
      </c>
      <c r="L54" s="15">
        <v>0</v>
      </c>
      <c r="M54" s="16">
        <v>7</v>
      </c>
      <c r="N54" s="16">
        <v>1</v>
      </c>
      <c r="O54" s="16">
        <v>1</v>
      </c>
      <c r="P54" s="16">
        <v>797</v>
      </c>
      <c r="Q54" s="16">
        <v>11</v>
      </c>
      <c r="R54" s="16">
        <v>19</v>
      </c>
      <c r="S54" s="16">
        <v>13</v>
      </c>
      <c r="T54" s="16">
        <v>6</v>
      </c>
      <c r="U54" s="16">
        <v>6</v>
      </c>
    </row>
    <row r="55" spans="1:22" ht="15.95" customHeight="1" x14ac:dyDescent="0.2">
      <c r="A55" s="9"/>
      <c r="B55" s="17" t="s">
        <v>18</v>
      </c>
      <c r="C55" s="15">
        <v>64.599999999999994</v>
      </c>
      <c r="D55" s="15">
        <v>3.5</v>
      </c>
      <c r="E55" s="15">
        <v>3.2</v>
      </c>
      <c r="F55" s="15">
        <v>0</v>
      </c>
      <c r="G55" s="15">
        <v>17.400000000000002</v>
      </c>
      <c r="H55" s="15">
        <v>90.8</v>
      </c>
      <c r="I55" s="15">
        <v>101.9</v>
      </c>
      <c r="J55" s="15">
        <v>105.6</v>
      </c>
      <c r="K55" s="15">
        <v>68</v>
      </c>
      <c r="L55" s="15">
        <v>71.3</v>
      </c>
      <c r="M55" s="16">
        <v>74.900000000000006</v>
      </c>
      <c r="N55" s="16">
        <v>69.400000000000006</v>
      </c>
      <c r="O55" s="16">
        <v>13</v>
      </c>
      <c r="P55" s="16">
        <v>0</v>
      </c>
      <c r="Q55" s="16">
        <v>2</v>
      </c>
      <c r="R55" s="16">
        <v>1</v>
      </c>
      <c r="S55" s="16">
        <v>11</v>
      </c>
      <c r="T55" s="16">
        <v>12</v>
      </c>
      <c r="U55" s="16">
        <v>5</v>
      </c>
    </row>
    <row r="56" spans="1:22" s="7" customFormat="1" ht="15.95" customHeight="1" x14ac:dyDescent="0.2">
      <c r="A56" s="9"/>
      <c r="B56" s="17" t="s">
        <v>39</v>
      </c>
      <c r="C56" s="15">
        <v>2.5</v>
      </c>
      <c r="D56" s="15">
        <v>5.2</v>
      </c>
      <c r="E56" s="15">
        <v>5.8</v>
      </c>
      <c r="F56" s="15">
        <v>22.799999999999997</v>
      </c>
      <c r="G56" s="15">
        <v>4.0999999999999996</v>
      </c>
      <c r="H56" s="15">
        <v>6.1</v>
      </c>
      <c r="I56" s="15">
        <v>4.8</v>
      </c>
      <c r="J56" s="15">
        <v>39.1</v>
      </c>
      <c r="K56" s="15">
        <v>4.9000000000000004</v>
      </c>
      <c r="L56" s="15">
        <v>11.5</v>
      </c>
      <c r="M56" s="16">
        <v>19.8</v>
      </c>
      <c r="N56" s="16">
        <v>12.7</v>
      </c>
      <c r="O56" s="16">
        <v>68</v>
      </c>
      <c r="P56" s="16">
        <v>73</v>
      </c>
      <c r="Q56" s="16">
        <v>14</v>
      </c>
      <c r="R56" s="16">
        <v>8</v>
      </c>
      <c r="S56" s="16">
        <v>1</v>
      </c>
      <c r="T56" s="16">
        <v>23</v>
      </c>
      <c r="U56" s="16">
        <v>4</v>
      </c>
      <c r="V56" s="8"/>
    </row>
    <row r="57" spans="1:22" s="7" customFormat="1" ht="15.95" customHeight="1" x14ac:dyDescent="0.2">
      <c r="A57" s="9"/>
      <c r="B57" s="17" t="s">
        <v>56</v>
      </c>
      <c r="C57" s="15">
        <v>40.1</v>
      </c>
      <c r="D57" s="15">
        <v>0.5</v>
      </c>
      <c r="E57" s="15">
        <v>0</v>
      </c>
      <c r="F57" s="15">
        <v>69.400000000000006</v>
      </c>
      <c r="G57" s="15">
        <v>12.1</v>
      </c>
      <c r="H57" s="15">
        <v>7.8</v>
      </c>
      <c r="I57" s="15">
        <v>12.6</v>
      </c>
      <c r="J57" s="15">
        <v>31.7</v>
      </c>
      <c r="K57" s="15">
        <v>6.8</v>
      </c>
      <c r="L57" s="15">
        <v>7.6</v>
      </c>
      <c r="M57" s="16">
        <v>0</v>
      </c>
      <c r="N57" s="16">
        <v>12.9</v>
      </c>
      <c r="O57" s="16">
        <v>13</v>
      </c>
      <c r="P57" s="16">
        <v>0</v>
      </c>
      <c r="Q57" s="16">
        <v>9</v>
      </c>
      <c r="R57" s="30">
        <v>1</v>
      </c>
      <c r="S57" s="30">
        <v>8</v>
      </c>
      <c r="T57" s="30">
        <v>0</v>
      </c>
      <c r="U57" s="30">
        <v>4</v>
      </c>
      <c r="V57" s="8"/>
    </row>
    <row r="58" spans="1:22" s="7" customFormat="1" ht="15.95" customHeight="1" x14ac:dyDescent="0.2">
      <c r="A58" s="9"/>
      <c r="B58" s="17" t="s">
        <v>66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2</v>
      </c>
      <c r="I58" s="15">
        <v>0</v>
      </c>
      <c r="J58" s="15">
        <v>1</v>
      </c>
      <c r="K58" s="15">
        <v>5</v>
      </c>
      <c r="L58" s="15">
        <v>6</v>
      </c>
      <c r="M58" s="16">
        <v>5</v>
      </c>
      <c r="N58" s="16">
        <v>1</v>
      </c>
      <c r="O58" s="16">
        <v>0</v>
      </c>
      <c r="P58" s="16">
        <v>2</v>
      </c>
      <c r="Q58" s="16">
        <v>1</v>
      </c>
      <c r="R58" s="16">
        <v>26</v>
      </c>
      <c r="S58" s="16">
        <v>9</v>
      </c>
      <c r="T58" s="16">
        <v>54</v>
      </c>
      <c r="U58" s="16">
        <v>4</v>
      </c>
      <c r="V58" s="8"/>
    </row>
    <row r="59" spans="1:22" s="7" customFormat="1" ht="15.95" customHeight="1" x14ac:dyDescent="0.2">
      <c r="A59" s="9"/>
      <c r="B59" s="17" t="s">
        <v>59</v>
      </c>
      <c r="C59" s="15">
        <v>0</v>
      </c>
      <c r="D59" s="15">
        <v>0</v>
      </c>
      <c r="E59" s="15">
        <v>0.6</v>
      </c>
      <c r="F59" s="15">
        <v>10.5</v>
      </c>
      <c r="G59" s="15">
        <v>0.5</v>
      </c>
      <c r="H59" s="15">
        <v>0.6</v>
      </c>
      <c r="I59" s="15">
        <v>0</v>
      </c>
      <c r="J59" s="15">
        <v>0.7</v>
      </c>
      <c r="K59" s="15">
        <v>5.7</v>
      </c>
      <c r="L59" s="15">
        <v>3.1</v>
      </c>
      <c r="M59" s="16">
        <v>0</v>
      </c>
      <c r="N59" s="16">
        <v>0</v>
      </c>
      <c r="O59" s="16">
        <v>1</v>
      </c>
      <c r="P59" s="16">
        <v>61</v>
      </c>
      <c r="Q59" s="16">
        <v>15</v>
      </c>
      <c r="R59" s="16">
        <v>6</v>
      </c>
      <c r="S59" s="16">
        <v>7</v>
      </c>
      <c r="T59" s="16">
        <v>13</v>
      </c>
      <c r="U59" s="16">
        <v>3</v>
      </c>
      <c r="V59" s="8"/>
    </row>
    <row r="60" spans="1:22" ht="15.95" customHeight="1" x14ac:dyDescent="0.2">
      <c r="A60" s="9"/>
      <c r="B60" s="17" t="s">
        <v>21</v>
      </c>
      <c r="C60" s="16">
        <v>1.4</v>
      </c>
      <c r="D60" s="16">
        <v>1.3</v>
      </c>
      <c r="E60" s="16">
        <v>0</v>
      </c>
      <c r="F60" s="16">
        <v>17.3</v>
      </c>
      <c r="G60" s="16">
        <v>17.7</v>
      </c>
      <c r="H60" s="16">
        <v>2.9</v>
      </c>
      <c r="I60" s="16">
        <v>1.9</v>
      </c>
      <c r="J60" s="16">
        <v>5.4</v>
      </c>
      <c r="K60" s="16">
        <v>9.6999999999999993</v>
      </c>
      <c r="L60" s="16">
        <v>25.7</v>
      </c>
      <c r="M60" s="16">
        <v>56.2</v>
      </c>
      <c r="N60" s="16">
        <v>1.8</v>
      </c>
      <c r="O60" s="16">
        <v>3</v>
      </c>
      <c r="P60" s="16">
        <v>0</v>
      </c>
      <c r="Q60" s="16">
        <v>36</v>
      </c>
      <c r="R60" s="16">
        <v>3</v>
      </c>
      <c r="S60" s="16">
        <v>4</v>
      </c>
      <c r="T60" s="16">
        <v>3</v>
      </c>
      <c r="U60" s="16">
        <v>2</v>
      </c>
    </row>
    <row r="61" spans="1:22" ht="15.95" customHeight="1" x14ac:dyDescent="0.2">
      <c r="A61" s="9"/>
      <c r="B61" s="17" t="s">
        <v>62</v>
      </c>
      <c r="C61" s="16">
        <v>0</v>
      </c>
      <c r="D61" s="16">
        <v>0</v>
      </c>
      <c r="E61" s="16">
        <v>0</v>
      </c>
      <c r="F61" s="16">
        <v>2</v>
      </c>
      <c r="G61" s="16">
        <v>0</v>
      </c>
      <c r="H61" s="16">
        <v>0</v>
      </c>
      <c r="I61" s="16">
        <v>2</v>
      </c>
      <c r="J61" s="16">
        <v>0</v>
      </c>
      <c r="K61" s="16">
        <v>0</v>
      </c>
      <c r="L61" s="16">
        <v>64</v>
      </c>
      <c r="M61" s="16">
        <v>11</v>
      </c>
      <c r="N61" s="16">
        <v>3</v>
      </c>
      <c r="O61" s="16">
        <v>0</v>
      </c>
      <c r="P61" s="16">
        <v>0</v>
      </c>
      <c r="Q61" s="16">
        <v>0</v>
      </c>
      <c r="R61" s="16">
        <v>0</v>
      </c>
      <c r="S61" s="16">
        <v>31</v>
      </c>
      <c r="T61" s="16">
        <v>1</v>
      </c>
      <c r="U61" s="16">
        <v>1</v>
      </c>
    </row>
    <row r="62" spans="1:22" ht="15.95" customHeight="1" x14ac:dyDescent="0.2">
      <c r="A62" s="9"/>
      <c r="B62" s="17" t="s">
        <v>50</v>
      </c>
      <c r="C62" s="16">
        <v>0</v>
      </c>
      <c r="D62" s="16">
        <v>0</v>
      </c>
      <c r="E62" s="16">
        <v>1.9</v>
      </c>
      <c r="F62" s="16">
        <v>0</v>
      </c>
      <c r="G62" s="16">
        <v>0</v>
      </c>
      <c r="H62" s="16">
        <v>3.3</v>
      </c>
      <c r="I62" s="16">
        <v>1</v>
      </c>
      <c r="J62" s="16">
        <v>1.4</v>
      </c>
      <c r="K62" s="16">
        <v>1.4</v>
      </c>
      <c r="L62" s="16">
        <v>82</v>
      </c>
      <c r="M62" s="16">
        <v>41.2</v>
      </c>
      <c r="N62" s="16">
        <v>68.7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1</v>
      </c>
      <c r="U62" s="16">
        <v>1</v>
      </c>
    </row>
    <row r="63" spans="1:22" ht="15.95" customHeight="1" x14ac:dyDescent="0.2">
      <c r="A63" s="9"/>
      <c r="B63" s="17" t="s">
        <v>63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>
        <v>1</v>
      </c>
      <c r="N63" s="16">
        <v>0</v>
      </c>
      <c r="O63" s="16">
        <v>0</v>
      </c>
      <c r="P63" s="16">
        <v>8</v>
      </c>
      <c r="Q63" s="16">
        <v>0</v>
      </c>
      <c r="R63" s="16">
        <v>0</v>
      </c>
      <c r="S63" s="16">
        <v>178</v>
      </c>
      <c r="T63" s="16">
        <v>9</v>
      </c>
      <c r="U63" s="16">
        <v>0</v>
      </c>
    </row>
    <row r="64" spans="1:22" ht="15.95" customHeight="1" x14ac:dyDescent="0.2">
      <c r="A64" s="9"/>
      <c r="B64" s="17" t="s">
        <v>37</v>
      </c>
      <c r="C64" s="15">
        <v>0</v>
      </c>
      <c r="D64" s="15">
        <v>0</v>
      </c>
      <c r="E64" s="15">
        <v>1.9</v>
      </c>
      <c r="F64" s="15">
        <v>0.9</v>
      </c>
      <c r="G64" s="15">
        <v>0</v>
      </c>
      <c r="H64" s="15">
        <v>33</v>
      </c>
      <c r="I64" s="15">
        <v>5.9</v>
      </c>
      <c r="J64" s="15">
        <v>9.9</v>
      </c>
      <c r="K64" s="15">
        <v>518.6</v>
      </c>
      <c r="L64" s="15">
        <v>7.9</v>
      </c>
      <c r="M64" s="16">
        <v>8</v>
      </c>
      <c r="N64" s="16">
        <v>2.2999999999999998</v>
      </c>
      <c r="O64" s="16">
        <v>7</v>
      </c>
      <c r="P64" s="16">
        <v>0</v>
      </c>
      <c r="Q64" s="16">
        <v>0</v>
      </c>
      <c r="R64" s="16">
        <v>3</v>
      </c>
      <c r="S64" s="16">
        <v>0</v>
      </c>
      <c r="T64" s="16">
        <v>6</v>
      </c>
      <c r="U64" s="16">
        <v>0</v>
      </c>
    </row>
    <row r="65" spans="1:22" ht="15.95" customHeight="1" x14ac:dyDescent="0.2">
      <c r="A65" s="9"/>
      <c r="B65" s="17" t="s">
        <v>60</v>
      </c>
      <c r="C65" s="15">
        <v>0</v>
      </c>
      <c r="D65" s="15">
        <v>8</v>
      </c>
      <c r="E65" s="15">
        <v>8</v>
      </c>
      <c r="F65" s="15">
        <v>27</v>
      </c>
      <c r="G65" s="15">
        <v>46</v>
      </c>
      <c r="H65" s="15">
        <v>2</v>
      </c>
      <c r="I65" s="15">
        <v>20</v>
      </c>
      <c r="J65" s="15">
        <v>6</v>
      </c>
      <c r="K65" s="15">
        <v>3</v>
      </c>
      <c r="L65" s="15">
        <v>20</v>
      </c>
      <c r="M65" s="16">
        <v>4</v>
      </c>
      <c r="N65" s="16">
        <v>9</v>
      </c>
      <c r="O65" s="16">
        <v>4</v>
      </c>
      <c r="P65" s="16">
        <v>0</v>
      </c>
      <c r="Q65" s="16">
        <v>63</v>
      </c>
      <c r="R65" s="16">
        <v>6</v>
      </c>
      <c r="S65" s="16">
        <v>0</v>
      </c>
      <c r="T65" s="16">
        <v>2</v>
      </c>
      <c r="U65" s="16">
        <v>0</v>
      </c>
    </row>
    <row r="66" spans="1:22" ht="15.95" customHeight="1" x14ac:dyDescent="0.2">
      <c r="A66" s="9"/>
      <c r="B66" s="22" t="s">
        <v>46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362.5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1:22" ht="15.95" customHeight="1" x14ac:dyDescent="0.2">
      <c r="A67" s="9"/>
      <c r="B67" s="22" t="s">
        <v>43</v>
      </c>
      <c r="C67" s="16">
        <v>4.9000000000000004</v>
      </c>
      <c r="D67" s="16">
        <v>0</v>
      </c>
      <c r="E67" s="16">
        <v>0</v>
      </c>
      <c r="F67" s="16">
        <v>23.5</v>
      </c>
      <c r="G67" s="16">
        <v>0</v>
      </c>
      <c r="H67" s="16">
        <v>0</v>
      </c>
      <c r="I67" s="16">
        <v>0</v>
      </c>
      <c r="J67" s="16">
        <v>107.9</v>
      </c>
      <c r="K67" s="16">
        <v>52.2</v>
      </c>
      <c r="L67" s="16">
        <v>0</v>
      </c>
      <c r="M67" s="16">
        <v>108.3</v>
      </c>
      <c r="N67" s="16">
        <v>0</v>
      </c>
      <c r="O67" s="16">
        <v>6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</row>
    <row r="68" spans="1:22" ht="15.95" customHeight="1" x14ac:dyDescent="0.2">
      <c r="A68" s="9"/>
      <c r="B68" s="17" t="s">
        <v>47</v>
      </c>
      <c r="C68" s="16">
        <v>37.799999999999997</v>
      </c>
      <c r="D68" s="16">
        <v>504.40000000000003</v>
      </c>
      <c r="E68" s="16">
        <v>4.5999999999999996</v>
      </c>
      <c r="F68" s="16">
        <v>1.9</v>
      </c>
      <c r="G68" s="16">
        <v>0.8</v>
      </c>
      <c r="H68" s="16">
        <v>4</v>
      </c>
      <c r="I68" s="16">
        <v>0</v>
      </c>
      <c r="J68" s="16">
        <v>4</v>
      </c>
      <c r="K68" s="16">
        <v>1</v>
      </c>
      <c r="L68" s="16">
        <v>0.6</v>
      </c>
      <c r="M68" s="16">
        <v>0</v>
      </c>
      <c r="N68" s="16">
        <v>0</v>
      </c>
      <c r="O68" s="16">
        <v>5</v>
      </c>
      <c r="P68" s="16">
        <v>3</v>
      </c>
      <c r="Q68" s="16">
        <v>2</v>
      </c>
      <c r="R68" s="16">
        <v>0</v>
      </c>
      <c r="S68" s="16">
        <v>0</v>
      </c>
      <c r="T68" s="16">
        <v>0</v>
      </c>
      <c r="U68" s="16">
        <v>0</v>
      </c>
    </row>
    <row r="69" spans="1:22" ht="30.75" customHeight="1" x14ac:dyDescent="0.2">
      <c r="A69" s="9"/>
      <c r="B69" s="22" t="s">
        <v>58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125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</row>
    <row r="70" spans="1:22" ht="15.95" customHeight="1" x14ac:dyDescent="0.2">
      <c r="A70" s="9"/>
      <c r="B70" s="17" t="s">
        <v>61</v>
      </c>
      <c r="C70" s="16">
        <v>2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41</v>
      </c>
      <c r="M70" s="16">
        <v>36</v>
      </c>
      <c r="N70" s="16">
        <v>0</v>
      </c>
      <c r="O70" s="16">
        <v>50</v>
      </c>
      <c r="P70" s="16">
        <v>59</v>
      </c>
      <c r="Q70" s="16">
        <v>215</v>
      </c>
      <c r="R70" s="16">
        <v>0</v>
      </c>
      <c r="S70" s="16">
        <v>0</v>
      </c>
      <c r="T70" s="16">
        <v>0</v>
      </c>
      <c r="U70" s="16">
        <v>0</v>
      </c>
    </row>
    <row r="71" spans="1:22" ht="15.95" customHeight="1" x14ac:dyDescent="0.2">
      <c r="A71" s="9"/>
      <c r="B71" s="17" t="s">
        <v>49</v>
      </c>
      <c r="C71" s="16">
        <v>2.2999999999999998</v>
      </c>
      <c r="D71" s="16">
        <v>7.8</v>
      </c>
      <c r="E71" s="16">
        <v>0.8</v>
      </c>
      <c r="F71" s="16">
        <v>0</v>
      </c>
      <c r="G71" s="16">
        <v>0.6</v>
      </c>
      <c r="H71" s="16">
        <v>0</v>
      </c>
      <c r="I71" s="16">
        <v>0.5</v>
      </c>
      <c r="J71" s="16">
        <v>3.1</v>
      </c>
      <c r="K71" s="16">
        <v>0</v>
      </c>
      <c r="L71" s="16">
        <v>0</v>
      </c>
      <c r="M71" s="16">
        <v>1</v>
      </c>
      <c r="N71" s="16">
        <v>103.5</v>
      </c>
      <c r="O71" s="16">
        <v>0</v>
      </c>
      <c r="P71" s="16">
        <v>19</v>
      </c>
      <c r="Q71" s="16">
        <v>2</v>
      </c>
      <c r="R71" s="16">
        <v>6</v>
      </c>
      <c r="S71" s="16">
        <v>5</v>
      </c>
      <c r="T71" s="16">
        <v>0</v>
      </c>
      <c r="U71" s="16">
        <v>0</v>
      </c>
    </row>
    <row r="72" spans="1:22" ht="15.95" customHeight="1" x14ac:dyDescent="0.2">
      <c r="A72" s="9"/>
      <c r="B72" s="17" t="s">
        <v>52</v>
      </c>
      <c r="C72" s="16">
        <v>0</v>
      </c>
      <c r="D72" s="16">
        <v>0</v>
      </c>
      <c r="E72" s="16">
        <v>0</v>
      </c>
      <c r="F72" s="16">
        <v>40.5</v>
      </c>
      <c r="G72" s="16">
        <v>0</v>
      </c>
      <c r="H72" s="16">
        <v>4.3</v>
      </c>
      <c r="I72" s="16">
        <v>0.7</v>
      </c>
      <c r="J72" s="16">
        <v>0</v>
      </c>
      <c r="K72" s="16">
        <v>0</v>
      </c>
      <c r="L72" s="16">
        <v>2.2999999999999998</v>
      </c>
      <c r="M72" s="16">
        <v>1.8</v>
      </c>
      <c r="N72" s="16">
        <v>0</v>
      </c>
      <c r="O72" s="16">
        <v>242</v>
      </c>
      <c r="P72" s="16">
        <v>0</v>
      </c>
      <c r="Q72" s="16">
        <v>0</v>
      </c>
      <c r="R72" s="16">
        <v>3</v>
      </c>
      <c r="S72" s="16">
        <v>0</v>
      </c>
      <c r="T72" s="16">
        <v>0</v>
      </c>
      <c r="U72" s="16">
        <v>0</v>
      </c>
    </row>
    <row r="73" spans="1:22" ht="15.95" customHeight="1" x14ac:dyDescent="0.2">
      <c r="A73" s="9"/>
      <c r="B73" s="17" t="s">
        <v>73</v>
      </c>
      <c r="C73" s="16">
        <v>1318.2</v>
      </c>
      <c r="D73" s="16">
        <v>1037.5999999999999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</row>
    <row r="74" spans="1:22" ht="15.95" customHeight="1" x14ac:dyDescent="0.2">
      <c r="A74" s="9"/>
      <c r="B74" s="17" t="s">
        <v>45</v>
      </c>
      <c r="C74" s="16">
        <f t="shared" ref="C74:U74" si="0">C76-SUM(C8:C73)</f>
        <v>186.60000000000582</v>
      </c>
      <c r="D74" s="16">
        <f t="shared" si="0"/>
        <v>427.69999999999709</v>
      </c>
      <c r="E74" s="16">
        <f t="shared" si="0"/>
        <v>161.80000000000291</v>
      </c>
      <c r="F74" s="16">
        <f t="shared" si="0"/>
        <v>252.49999999999272</v>
      </c>
      <c r="G74" s="16">
        <f t="shared" si="0"/>
        <v>230.70000000000437</v>
      </c>
      <c r="H74" s="16">
        <f t="shared" si="0"/>
        <v>214.30000000000291</v>
      </c>
      <c r="I74" s="16">
        <f t="shared" si="0"/>
        <v>191.70000000000437</v>
      </c>
      <c r="J74" s="16">
        <f t="shared" si="0"/>
        <v>107.80000000001746</v>
      </c>
      <c r="K74" s="16">
        <f t="shared" si="0"/>
        <v>222.30000000001019</v>
      </c>
      <c r="L74" s="16">
        <f t="shared" si="0"/>
        <v>161.70000000001892</v>
      </c>
      <c r="M74" s="16">
        <f t="shared" si="0"/>
        <v>140.19999999998981</v>
      </c>
      <c r="N74" s="16">
        <f t="shared" si="0"/>
        <v>149.80000000001019</v>
      </c>
      <c r="O74" s="16">
        <f t="shared" si="0"/>
        <v>165</v>
      </c>
      <c r="P74" s="16">
        <f t="shared" si="0"/>
        <v>167</v>
      </c>
      <c r="Q74" s="16">
        <f t="shared" si="0"/>
        <v>185</v>
      </c>
      <c r="R74" s="16">
        <f t="shared" si="0"/>
        <v>193</v>
      </c>
      <c r="S74" s="16">
        <f t="shared" si="0"/>
        <v>309</v>
      </c>
      <c r="T74" s="16">
        <f t="shared" si="0"/>
        <v>275</v>
      </c>
      <c r="U74" s="16">
        <f t="shared" si="0"/>
        <v>304</v>
      </c>
    </row>
    <row r="75" spans="1:22" s="27" customFormat="1" ht="12.75" customHeight="1" x14ac:dyDescent="0.2">
      <c r="A75" s="9"/>
      <c r="B75" s="17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8"/>
    </row>
    <row r="76" spans="1:22" s="27" customFormat="1" ht="23.25" customHeight="1" x14ac:dyDescent="0.2">
      <c r="A76" s="12"/>
      <c r="B76" s="13" t="s">
        <v>1</v>
      </c>
      <c r="C76" s="14">
        <v>37959</v>
      </c>
      <c r="D76" s="14">
        <v>27963</v>
      </c>
      <c r="E76" s="14">
        <v>25249.7</v>
      </c>
      <c r="F76" s="14">
        <v>35068.300000000003</v>
      </c>
      <c r="G76" s="14">
        <v>26060.2</v>
      </c>
      <c r="H76" s="14">
        <v>32091.7</v>
      </c>
      <c r="I76" s="14">
        <v>39076.9</v>
      </c>
      <c r="J76" s="14">
        <v>36549.5</v>
      </c>
      <c r="K76" s="14">
        <v>39920</v>
      </c>
      <c r="L76" s="14">
        <v>35351.199999999997</v>
      </c>
      <c r="M76" s="14">
        <v>34354</v>
      </c>
      <c r="N76" s="14">
        <v>46099</v>
      </c>
      <c r="O76" s="14">
        <v>34489</v>
      </c>
      <c r="P76" s="14">
        <v>26005</v>
      </c>
      <c r="Q76" s="14">
        <v>32537</v>
      </c>
      <c r="R76" s="14">
        <v>40297</v>
      </c>
      <c r="S76" s="14">
        <v>39745</v>
      </c>
      <c r="T76" s="14">
        <v>43802</v>
      </c>
      <c r="U76" s="14">
        <v>29837</v>
      </c>
      <c r="V76" s="8"/>
    </row>
    <row r="77" spans="1:22" s="27" customFormat="1" ht="27" customHeight="1" x14ac:dyDescent="0.2">
      <c r="A77" s="29" t="s">
        <v>70</v>
      </c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U77" s="8"/>
      <c r="V77" s="8"/>
    </row>
    <row r="78" spans="1:22" x14ac:dyDescent="0.2">
      <c r="A78" s="24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7"/>
      <c r="O78" s="27"/>
      <c r="P78" s="27"/>
      <c r="Q78" s="27"/>
      <c r="R78" s="27"/>
      <c r="S78" s="27"/>
      <c r="T78" s="19"/>
    </row>
    <row r="79" spans="1:22" x14ac:dyDescent="0.2">
      <c r="A79" s="24" t="s">
        <v>72</v>
      </c>
      <c r="B79" s="25"/>
      <c r="C79" s="25"/>
      <c r="D79" s="25"/>
      <c r="E79" s="25"/>
      <c r="F79" s="25"/>
      <c r="G79" s="25"/>
      <c r="H79" s="25"/>
      <c r="I79" s="27"/>
      <c r="J79" s="25"/>
      <c r="K79" s="25"/>
      <c r="L79" s="25"/>
      <c r="M79" s="28"/>
      <c r="N79" s="27"/>
      <c r="O79" s="27"/>
      <c r="P79" s="27"/>
      <c r="Q79" s="27"/>
      <c r="R79" s="27"/>
      <c r="S79" s="27"/>
      <c r="T79" s="27"/>
    </row>
    <row r="80" spans="1:22" x14ac:dyDescent="0.2">
      <c r="A80" s="8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8:20" ht="15" x14ac:dyDescent="0.25">
      <c r="M81" s="18"/>
      <c r="O81" s="8"/>
    </row>
    <row r="82" spans="8:20" x14ac:dyDescent="0.2"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8:20" x14ac:dyDescent="0.2"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8:20" x14ac:dyDescent="0.2"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8:20" x14ac:dyDescent="0.2"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8:20" x14ac:dyDescent="0.2"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8:20" x14ac:dyDescent="0.2"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8:20" x14ac:dyDescent="0.2">
      <c r="O88" s="8"/>
    </row>
    <row r="89" spans="8:20" x14ac:dyDescent="0.2">
      <c r="O89" s="8"/>
    </row>
    <row r="90" spans="8:20" x14ac:dyDescent="0.2">
      <c r="O90" s="8"/>
    </row>
    <row r="91" spans="8:20" x14ac:dyDescent="0.2">
      <c r="O91" s="8"/>
    </row>
    <row r="92" spans="8:20" x14ac:dyDescent="0.2">
      <c r="O92" s="8"/>
    </row>
    <row r="93" spans="8:20" x14ac:dyDescent="0.2">
      <c r="O93" s="8"/>
    </row>
    <row r="94" spans="8:20" x14ac:dyDescent="0.2">
      <c r="O94" s="8"/>
    </row>
    <row r="95" spans="8:20" x14ac:dyDescent="0.2">
      <c r="O95" s="8"/>
    </row>
    <row r="96" spans="8:20" x14ac:dyDescent="0.2">
      <c r="O96" s="8"/>
    </row>
    <row r="97" spans="15:17" x14ac:dyDescent="0.2">
      <c r="O97" s="8"/>
    </row>
    <row r="98" spans="15:17" x14ac:dyDescent="0.2">
      <c r="O98" s="8"/>
    </row>
    <row r="99" spans="15:17" x14ac:dyDescent="0.2">
      <c r="O99" s="8"/>
    </row>
    <row r="100" spans="15:17" x14ac:dyDescent="0.2">
      <c r="O100" s="8"/>
    </row>
    <row r="101" spans="15:17" x14ac:dyDescent="0.2">
      <c r="O101" s="8"/>
    </row>
    <row r="102" spans="15:17" x14ac:dyDescent="0.2">
      <c r="O102" s="8"/>
    </row>
    <row r="103" spans="15:17" x14ac:dyDescent="0.2">
      <c r="O103" s="8"/>
    </row>
    <row r="104" spans="15:17" x14ac:dyDescent="0.2">
      <c r="O104" s="8"/>
    </row>
    <row r="105" spans="15:17" x14ac:dyDescent="0.2">
      <c r="O105" s="8"/>
    </row>
    <row r="106" spans="15:17" x14ac:dyDescent="0.2">
      <c r="O106" s="8"/>
    </row>
    <row r="107" spans="15:17" x14ac:dyDescent="0.2">
      <c r="Q107" s="21"/>
    </row>
  </sheetData>
  <sortState ref="B8:U72">
    <sortCondition descending="1" ref="U8:U72"/>
  </sortState>
  <mergeCells count="4">
    <mergeCell ref="A6:B6"/>
    <mergeCell ref="A3:U3"/>
    <mergeCell ref="A2:U2"/>
    <mergeCell ref="A1:U1"/>
  </mergeCells>
  <printOptions horizontalCentered="1" verticalCentered="1"/>
  <pageMargins left="0" right="0" top="0" bottom="0" header="0" footer="0"/>
  <pageSetup paperSize="9" scale="8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R-IDEM-P</vt:lpstr>
      <vt:lpstr>liq</vt:lpstr>
      <vt:lpstr>liste</vt:lpstr>
      <vt:lpstr>listo</vt:lpstr>
      <vt:lpstr>z</vt:lpstr>
      <vt:lpstr>'R-IDEM-P'!Zone_d_impression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2025-10-07T14:43:35Z</dcterms:modified>
</cp:coreProperties>
</file>