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M:\Documents\9. Séries et bases en ligne\Séries pour le site (actu du 07-10-2026)\Entrants\"/>
    </mc:Choice>
  </mc:AlternateContent>
  <xr:revisionPtr revIDLastSave="0" documentId="13_ncr:1_{7236C777-79DD-4547-9661-E80E98B0CE72}" xr6:coauthVersionLast="36" xr6:coauthVersionMax="36" xr10:uidLastSave="{00000000-0000-0000-0000-000000000000}"/>
  <bookViews>
    <workbookView xWindow="0" yWindow="0" windowWidth="19200" windowHeight="9045" tabRatio="921" xr2:uid="{00000000-000D-0000-FFFF-FFFF00000000}"/>
  </bookViews>
  <sheets>
    <sheet name="R-IDEM-P" sheetId="18" r:id="rId1"/>
  </sheets>
  <externalReferences>
    <externalReference r:id="rId2"/>
  </externalReferences>
  <definedNames>
    <definedName name="_xlnm._FilterDatabase" localSheetId="0" hidden="1">'R-IDEM-P'!$A$1:$T$94</definedName>
    <definedName name="aaaaa" localSheetId="0">#REF!</definedName>
    <definedName name="azea">#REF!</definedName>
    <definedName name="azrazdf">#REF!</definedName>
    <definedName name="base">#REF!</definedName>
    <definedName name="Cours02">'[1]COURS 02'!$A$2:$B$23</definedName>
    <definedName name="Cours03">'[1]COURS 03'!$A$2:$B$19</definedName>
    <definedName name="dfg" localSheetId="0">#REF!</definedName>
    <definedName name="dfg">#REF!</definedName>
    <definedName name="dfhg">#REF!</definedName>
    <definedName name="dfhsdfh">#REF!</definedName>
    <definedName name="erft" localSheetId="0">#REF!</definedName>
    <definedName name="erft">#REF!</definedName>
    <definedName name="erherh">#REF!</definedName>
    <definedName name="erqgeg">#REF!</definedName>
    <definedName name="etyjey">#REF!</definedName>
    <definedName name="ezftrz">#REF!</definedName>
    <definedName name="fdhsh">#REF!</definedName>
    <definedName name="fghdf">#REF!</definedName>
    <definedName name="fghfgh">#REF!</definedName>
    <definedName name="ghfcghcf" localSheetId="0">#REF!</definedName>
    <definedName name="ghfcghcf">#REF!</definedName>
    <definedName name="ghfh">#REF!</definedName>
    <definedName name="hggfdfg">#REF!</definedName>
    <definedName name="id_qinz" localSheetId="0">#REF!</definedName>
    <definedName name="id_qinz">#REF!</definedName>
    <definedName name="IKKT">#REF!</definedName>
    <definedName name="ikyuill">#REF!</definedName>
    <definedName name="iluiluil">#REF!</definedName>
    <definedName name="invpay95" localSheetId="0">#REF!</definedName>
    <definedName name="invpay95">#REF!</definedName>
    <definedName name="jj">#REF!</definedName>
    <definedName name="kehbfzhjbfhzebfhb">#REF!</definedName>
    <definedName name="kk">'R-IDEM-P'!#REF!</definedName>
    <definedName name="kyuk">#REF!</definedName>
    <definedName name="kyukyuk">#REF!</definedName>
    <definedName name="liq">'R-IDEM-P'!$B$8:$B$64</definedName>
    <definedName name="lis">#REF!</definedName>
    <definedName name="liste">'R-IDEM-P'!$B$8:$B$76</definedName>
    <definedName name="listo">'R-IDEM-P'!$B$8:$B$64</definedName>
    <definedName name="luil">#REF!</definedName>
    <definedName name="luiluil">#REF!</definedName>
    <definedName name="ly">'R-IDEM-P'!#REF!</definedName>
    <definedName name="lyu">#REF!</definedName>
    <definedName name="Mat1_96" localSheetId="0">#REF!</definedName>
    <definedName name="Mat1_96">#REF!</definedName>
    <definedName name="Mat1_96_" localSheetId="0">#REF!</definedName>
    <definedName name="Mat1_96_">#REF!</definedName>
    <definedName name="nfgn">#REF!</definedName>
    <definedName name="Pays">#REF!</definedName>
    <definedName name="pp">'R-IDEM-P'!#REF!</definedName>
    <definedName name="psq">#REF!</definedName>
    <definedName name="pss">#REF!</definedName>
    <definedName name="pyq">#REF!</definedName>
    <definedName name="qa">'R-IDEM-P'!#REF!</definedName>
    <definedName name="qde" localSheetId="0">#REF!</definedName>
    <definedName name="qde">#REF!</definedName>
    <definedName name="qeg">#REF!</definedName>
    <definedName name="qg">#REF!</definedName>
    <definedName name="qgqG">#REF!</definedName>
    <definedName name="qsd" localSheetId="0">#REF!</definedName>
    <definedName name="qsd">#REF!</definedName>
    <definedName name="qsdcqs" localSheetId="0">#REF!</definedName>
    <definedName name="qsdcqs">#REF!</definedName>
    <definedName name="qsdfgfjghk" localSheetId="0">#REF!</definedName>
    <definedName name="qsdfgfjghk">#REF!</definedName>
    <definedName name="rioguio">#REF!</definedName>
    <definedName name="rtjrt">#REF!</definedName>
    <definedName name="rtjtj">#REF!</definedName>
    <definedName name="rtjtrj">#REF!</definedName>
    <definedName name="rtnhj">#REF!</definedName>
    <definedName name="ruil">#REF!</definedName>
    <definedName name="ruiluil">#REF!</definedName>
    <definedName name="s" localSheetId="0">#REF!</definedName>
    <definedName name="s">#REF!</definedName>
    <definedName name="sdf" localSheetId="0">#REF!</definedName>
    <definedName name="sdf">#REF!</definedName>
    <definedName name="sdfs" localSheetId="0">#REF!</definedName>
    <definedName name="sdfs">#REF!</definedName>
    <definedName name="sdfsq" localSheetId="0">#REF!</definedName>
    <definedName name="sdfsq">#REF!</definedName>
    <definedName name="seiz" localSheetId="0">#REF!</definedName>
    <definedName name="seiz">#REF!</definedName>
    <definedName name="sgsdgdfws" localSheetId="0">#REF!</definedName>
    <definedName name="sgsdgdfws">#REF!</definedName>
    <definedName name="shth">#REF!</definedName>
    <definedName name="th">#REF!</definedName>
    <definedName name="trhr">#REF!</definedName>
    <definedName name="trhrthtrh">#REF!</definedName>
    <definedName name="tryj">#REF!</definedName>
    <definedName name="tyj">#REF!</definedName>
    <definedName name="tyjktyjk">#REF!</definedName>
    <definedName name="tyjtyj">#REF!</definedName>
    <definedName name="tyjtyjt">#REF!</definedName>
    <definedName name="uil">#REF!</definedName>
    <definedName name="uill">#REF!</definedName>
    <definedName name="uiltil">#REF!</definedName>
    <definedName name="uilzef">#REF!</definedName>
    <definedName name="uu">#REF!</definedName>
    <definedName name="wa">'R-IDEM-P'!#REF!</definedName>
    <definedName name="wxcfwsf">#REF!</definedName>
    <definedName name="xftgjcfjcgj" localSheetId="0">#REF!</definedName>
    <definedName name="xftgjcfjcgj">#REF!</definedName>
    <definedName name="yhjftrj">#REF!</definedName>
    <definedName name="yik">#REF!</definedName>
    <definedName name="yjtyj">#REF!</definedName>
    <definedName name="yuk">#REF!</definedName>
    <definedName name="yuki">#REF!</definedName>
    <definedName name="yukk">#REF!</definedName>
    <definedName name="yukuik">#REF!</definedName>
    <definedName name="yukuy">#REF!</definedName>
    <definedName name="yukyu">#REF!</definedName>
    <definedName name="z">'R-IDEM-P'!$B$8:$B$64</definedName>
    <definedName name="zef">#REF!</definedName>
    <definedName name="zerfzerz" localSheetId="0">#REF!</definedName>
    <definedName name="zerfzerz">#REF!</definedName>
    <definedName name="_xlnm.Print_Area" localSheetId="0">'R-IDEM-P'!$A$1:$H$74</definedName>
    <definedName name="zrth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76" i="18" l="1"/>
  <c r="V76" i="18" l="1"/>
  <c r="D76" i="18" l="1"/>
  <c r="E76" i="18"/>
  <c r="F76" i="18"/>
  <c r="H76" i="18"/>
  <c r="I76" i="18"/>
  <c r="J76" i="18"/>
  <c r="K76" i="18"/>
  <c r="L76" i="18"/>
  <c r="M76" i="18"/>
  <c r="N76" i="18"/>
  <c r="O76" i="18"/>
  <c r="P76" i="18"/>
  <c r="Q76" i="18"/>
  <c r="R76" i="18"/>
  <c r="S76" i="18"/>
  <c r="T76" i="18"/>
  <c r="C76" i="18"/>
  <c r="G16" i="18" l="1"/>
  <c r="G8" i="18"/>
  <c r="G76" i="18" l="1"/>
</calcChain>
</file>

<file path=xl/sharedStrings.xml><?xml version="1.0" encoding="utf-8"?>
<sst xmlns="http://schemas.openxmlformats.org/spreadsheetml/2006/main" count="80" uniqueCount="80">
  <si>
    <t>En millions de dirhams</t>
  </si>
  <si>
    <t>TOTAL</t>
  </si>
  <si>
    <t>RECETTES DES INVESTISSEMENTS DIRECTS ETRANGERS AU MAROC</t>
  </si>
  <si>
    <t>Espagne</t>
  </si>
  <si>
    <t>France</t>
  </si>
  <si>
    <t>Suisse</t>
  </si>
  <si>
    <t>Grande Bretagne</t>
  </si>
  <si>
    <t>Emirats Arabes Unis</t>
  </si>
  <si>
    <t>Arabie Saoudite</t>
  </si>
  <si>
    <t>Tunisie</t>
  </si>
  <si>
    <t>Allemagne</t>
  </si>
  <si>
    <t>Italie</t>
  </si>
  <si>
    <t>Portugal</t>
  </si>
  <si>
    <t>Islande</t>
  </si>
  <si>
    <t>Koweït</t>
  </si>
  <si>
    <t>Suède</t>
  </si>
  <si>
    <t>Chypre</t>
  </si>
  <si>
    <t>Turquie</t>
  </si>
  <si>
    <t>Gabon</t>
  </si>
  <si>
    <t>Liban</t>
  </si>
  <si>
    <t>Canada</t>
  </si>
  <si>
    <t>Panama</t>
  </si>
  <si>
    <t>Japon</t>
  </si>
  <si>
    <t>Inde</t>
  </si>
  <si>
    <t>PAYS/ORGANISMES FINANCIERS</t>
  </si>
  <si>
    <t>Egypte</t>
  </si>
  <si>
    <t>Qatar</t>
  </si>
  <si>
    <t>Danemark</t>
  </si>
  <si>
    <t>Jordanie</t>
  </si>
  <si>
    <t>Singapour</t>
  </si>
  <si>
    <t>Chine</t>
  </si>
  <si>
    <t>Irlande</t>
  </si>
  <si>
    <t>Autriche</t>
  </si>
  <si>
    <t>Maurice</t>
  </si>
  <si>
    <t>Pologne</t>
  </si>
  <si>
    <t>Monaco</t>
  </si>
  <si>
    <t>Congo</t>
  </si>
  <si>
    <t>Hong-Kong</t>
  </si>
  <si>
    <t>Oman</t>
  </si>
  <si>
    <t>Malte</t>
  </si>
  <si>
    <t>Jersey</t>
  </si>
  <si>
    <t>République de Corée</t>
  </si>
  <si>
    <t>Banque Islamique de Développement</t>
  </si>
  <si>
    <t>Etats-Unis</t>
  </si>
  <si>
    <t>Autres pays</t>
  </si>
  <si>
    <t>Banque Africaine de Développement</t>
  </si>
  <si>
    <t>Brésil</t>
  </si>
  <si>
    <t>Grèce</t>
  </si>
  <si>
    <t>Russie</t>
  </si>
  <si>
    <t>Kenya</t>
  </si>
  <si>
    <t>Pays-Bas</t>
  </si>
  <si>
    <t>Slovaquie</t>
  </si>
  <si>
    <t>Côte d'Ivoire</t>
  </si>
  <si>
    <t>Roumanie</t>
  </si>
  <si>
    <t>REPARTITION PAR PAYS ET ORGANISME FINANCIER DE PROVENANCE</t>
  </si>
  <si>
    <t>Mauritanie</t>
  </si>
  <si>
    <t>Afrique du Sud</t>
  </si>
  <si>
    <t>Fonds Arabe de Développement Economique et Social</t>
  </si>
  <si>
    <t>Malaisie</t>
  </si>
  <si>
    <t>Andorre</t>
  </si>
  <si>
    <t>Pakistan</t>
  </si>
  <si>
    <t>Cameroun</t>
  </si>
  <si>
    <t>Indonésie</t>
  </si>
  <si>
    <t>Bahamas</t>
  </si>
  <si>
    <t>Mali</t>
  </si>
  <si>
    <t>Sénégal</t>
  </si>
  <si>
    <t>Martinique</t>
  </si>
  <si>
    <t>Bahreïn</t>
  </si>
  <si>
    <t>Finlande</t>
  </si>
  <si>
    <t>2025*</t>
  </si>
  <si>
    <t>*Chiffres provisoires</t>
  </si>
  <si>
    <t>** Le chiffre correspondant, de 2007 à 2008, est affecté à l'U.E.B.L</t>
  </si>
  <si>
    <t>*** Le chiffre correspondant,à partir de 2009 est affecté séparément à la Belgique et au Luxembourg</t>
  </si>
  <si>
    <t>U.E.B.L***</t>
  </si>
  <si>
    <t>Luxembourg**</t>
  </si>
  <si>
    <t>Belgique**</t>
  </si>
  <si>
    <t>ANNEES 2007-2025 ET PREMIER SEMESTRE 2026</t>
  </si>
  <si>
    <r>
      <t>1</t>
    </r>
    <r>
      <rPr>
        <b/>
        <vertAlign val="superscript"/>
        <sz val="10"/>
        <color rgb="FF000080"/>
        <rFont val="Times New Roman"/>
        <family val="1"/>
      </rPr>
      <t>er</t>
    </r>
    <r>
      <rPr>
        <b/>
        <sz val="10"/>
        <color indexed="18"/>
        <rFont val="Times New Roman"/>
        <family val="1"/>
      </rPr>
      <t xml:space="preserve"> semestre 2026*</t>
    </r>
  </si>
  <si>
    <t>Taïwan</t>
  </si>
  <si>
    <t>Israël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</si>
</sst>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.00\ _F_-;\-* #,##0.00\ _F_-;_-* &quot;-&quot;??\ _F_-;_-@_-"/>
    <numFmt numFmtId="166" formatCode="_-* #,##0\ _€_-;\-* #,##0\ _€_-;_-* &quot;-&quot;??\ _€_-;_-@_-"/>
    <numFmt numFmtId="167" formatCode="#,##0;\-#,##0;&quot;-   &quot;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color indexed="18"/>
      <name val="Times New Roman"/>
      <family val="1"/>
    </font>
    <font>
      <b/>
      <sz val="10"/>
      <color indexed="18"/>
      <name val="Times New Roman"/>
      <family val="1"/>
    </font>
    <font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80"/>
      <name val="Times New Roman"/>
      <family val="1"/>
    </font>
    <font>
      <i/>
      <sz val="9"/>
      <name val="Times New Roman"/>
      <family val="1"/>
    </font>
    <font>
      <sz val="9"/>
      <name val="Arial"/>
      <family val="2"/>
    </font>
    <font>
      <sz val="10"/>
      <color rgb="FFFF0000"/>
      <name val="Arial"/>
      <family val="2"/>
    </font>
    <font>
      <b/>
      <vertAlign val="superscript"/>
      <sz val="10"/>
      <color rgb="FF00008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8">
    <xf numFmtId="0" fontId="0" fillId="0" borderId="0"/>
    <xf numFmtId="0" fontId="1" fillId="0" borderId="0" applyProtection="0"/>
    <xf numFmtId="0" fontId="1" fillId="0" borderId="0"/>
    <xf numFmtId="0" fontId="1" fillId="0" borderId="0"/>
    <xf numFmtId="0" fontId="6" fillId="0" borderId="0"/>
    <xf numFmtId="165" fontId="1" fillId="0" borderId="0" applyFont="0" applyFill="0" applyBorder="0" applyAlignment="0" applyProtection="0"/>
    <xf numFmtId="0" fontId="7" fillId="0" borderId="0"/>
    <xf numFmtId="0" fontId="1" fillId="0" borderId="0"/>
    <xf numFmtId="0" fontId="9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3" fillId="3" borderId="2" xfId="1" applyFont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4" fillId="0" borderId="0" xfId="1" applyFont="1" applyBorder="1" applyAlignment="1">
      <alignment vertical="center"/>
    </xf>
    <xf numFmtId="0" fontId="1" fillId="0" borderId="0" xfId="1"/>
    <xf numFmtId="0" fontId="3" fillId="3" borderId="2" xfId="1" applyFont="1" applyFill="1" applyBorder="1" applyAlignment="1">
      <alignment horizontal="center" vertical="center" wrapText="1"/>
    </xf>
    <xf numFmtId="0" fontId="5" fillId="4" borderId="0" xfId="1" applyFont="1" applyFill="1"/>
    <xf numFmtId="0" fontId="1" fillId="4" borderId="0" xfId="1" applyFont="1" applyFill="1"/>
    <xf numFmtId="0" fontId="1" fillId="4" borderId="0" xfId="1" applyFill="1"/>
    <xf numFmtId="0" fontId="1" fillId="4" borderId="3" xfId="1" applyFill="1" applyBorder="1" applyAlignment="1">
      <alignment vertical="center"/>
    </xf>
    <xf numFmtId="0" fontId="2" fillId="0" borderId="0" xfId="1" applyFont="1" applyAlignment="1">
      <alignment horizontal="center" vertical="center"/>
    </xf>
    <xf numFmtId="166" fontId="1" fillId="4" borderId="0" xfId="16" applyNumberFormat="1" applyFont="1" applyFill="1"/>
    <xf numFmtId="0" fontId="1" fillId="3" borderId="4" xfId="1" applyFont="1" applyFill="1" applyBorder="1" applyAlignment="1">
      <alignment vertical="center"/>
    </xf>
    <xf numFmtId="0" fontId="10" fillId="3" borderId="5" xfId="1" applyFont="1" applyFill="1" applyBorder="1" applyAlignment="1">
      <alignment horizontal="center" vertical="center"/>
    </xf>
    <xf numFmtId="167" fontId="3" fillId="2" borderId="6" xfId="1" applyNumberFormat="1" applyFont="1" applyFill="1" applyBorder="1" applyAlignment="1">
      <alignment horizontal="right" vertical="center" indent="1"/>
    </xf>
    <xf numFmtId="167" fontId="4" fillId="4" borderId="8" xfId="1" applyNumberFormat="1" applyFont="1" applyFill="1" applyBorder="1" applyAlignment="1">
      <alignment horizontal="right" vertical="center" indent="1"/>
    </xf>
    <xf numFmtId="167" fontId="4" fillId="4" borderId="7" xfId="1" applyNumberFormat="1" applyFont="1" applyFill="1" applyBorder="1" applyAlignment="1">
      <alignment horizontal="right" vertical="center" indent="1"/>
    </xf>
    <xf numFmtId="0" fontId="4" fillId="4" borderId="7" xfId="1" applyFont="1" applyFill="1" applyBorder="1" applyAlignment="1">
      <alignment vertical="center"/>
    </xf>
    <xf numFmtId="0" fontId="0" fillId="0" borderId="0" xfId="0" applyAlignment="1">
      <alignment horizontal="left"/>
    </xf>
    <xf numFmtId="0" fontId="1" fillId="0" borderId="3" xfId="1" applyFill="1" applyBorder="1" applyAlignment="1">
      <alignment vertical="center"/>
    </xf>
    <xf numFmtId="167" fontId="4" fillId="4" borderId="0" xfId="1" applyNumberFormat="1" applyFont="1" applyFill="1" applyBorder="1" applyAlignment="1">
      <alignment horizontal="right" vertical="center" indent="1"/>
    </xf>
    <xf numFmtId="0" fontId="4" fillId="4" borderId="7" xfId="1" applyFont="1" applyFill="1" applyBorder="1" applyAlignment="1">
      <alignment vertical="center" wrapText="1"/>
    </xf>
    <xf numFmtId="0" fontId="11" fillId="0" borderId="0" xfId="1" applyFont="1" applyAlignment="1">
      <alignment horizontal="right"/>
    </xf>
    <xf numFmtId="0" fontId="11" fillId="0" borderId="0" xfId="1" applyFont="1" applyAlignment="1">
      <alignment horizontal="left"/>
    </xf>
    <xf numFmtId="0" fontId="12" fillId="4" borderId="0" xfId="1" applyFont="1" applyFill="1"/>
    <xf numFmtId="167" fontId="4" fillId="0" borderId="7" xfId="1" applyNumberFormat="1" applyFont="1" applyFill="1" applyBorder="1" applyAlignment="1">
      <alignment horizontal="right" vertical="center" indent="1"/>
    </xf>
    <xf numFmtId="167" fontId="4" fillId="0" borderId="8" xfId="1" applyNumberFormat="1" applyFont="1" applyFill="1" applyBorder="1" applyAlignment="1">
      <alignment horizontal="right" vertical="center" indent="1"/>
    </xf>
    <xf numFmtId="0" fontId="1" fillId="0" borderId="0" xfId="1"/>
    <xf numFmtId="0" fontId="2" fillId="0" borderId="0" xfId="1" applyFont="1" applyAlignment="1">
      <alignment vertical="center"/>
    </xf>
    <xf numFmtId="0" fontId="13" fillId="4" borderId="3" xfId="1" applyFont="1" applyFill="1" applyBorder="1" applyAlignment="1">
      <alignment vertical="center"/>
    </xf>
    <xf numFmtId="0" fontId="13" fillId="4" borderId="0" xfId="1" applyFont="1" applyFill="1"/>
    <xf numFmtId="0" fontId="3" fillId="3" borderId="1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2" fillId="4" borderId="0" xfId="1" applyFont="1" applyFill="1" applyAlignment="1">
      <alignment horizontal="center"/>
    </xf>
    <xf numFmtId="0" fontId="2" fillId="0" borderId="0" xfId="1" applyFont="1" applyAlignment="1">
      <alignment horizontal="center" vertical="center"/>
    </xf>
  </cellXfs>
  <cellStyles count="18">
    <cellStyle name="Milliers" xfId="16" builtinId="3"/>
    <cellStyle name="Milliers 2" xfId="5" xr:uid="{00000000-0005-0000-0000-000001000000}"/>
    <cellStyle name="Milliers 2 2" xfId="12" xr:uid="{00000000-0005-0000-0000-000002000000}"/>
    <cellStyle name="Milliers 3" xfId="9" xr:uid="{00000000-0005-0000-0000-000003000000}"/>
    <cellStyle name="Milliers 4" xfId="15" xr:uid="{00000000-0005-0000-0000-000004000000}"/>
    <cellStyle name="Normal" xfId="0" builtinId="0"/>
    <cellStyle name="Normal 131" xfId="14" xr:uid="{00000000-0005-0000-0000-000006000000}"/>
    <cellStyle name="Normal 2" xfId="3" xr:uid="{00000000-0005-0000-0000-000007000000}"/>
    <cellStyle name="Normal 2 2" xfId="10" xr:uid="{00000000-0005-0000-0000-000008000000}"/>
    <cellStyle name="Normal 2 2 2" xfId="13" xr:uid="{00000000-0005-0000-0000-000009000000}"/>
    <cellStyle name="Normal 3" xfId="2" xr:uid="{00000000-0005-0000-0000-00000A000000}"/>
    <cellStyle name="Normal 4" xfId="4" xr:uid="{00000000-0005-0000-0000-00000B000000}"/>
    <cellStyle name="Normal 4 2" xfId="7" xr:uid="{00000000-0005-0000-0000-00000C000000}"/>
    <cellStyle name="Normal 5" xfId="6" xr:uid="{00000000-0005-0000-0000-00000D000000}"/>
    <cellStyle name="Normal 5 2" xfId="11" xr:uid="{00000000-0005-0000-0000-00000E000000}"/>
    <cellStyle name="Normal 5 3" xfId="8" xr:uid="{00000000-0005-0000-0000-00000F000000}"/>
    <cellStyle name="Normal 5 3 2" xfId="17" xr:uid="{00000000-0005-0000-0000-00000D000000}"/>
    <cellStyle name="Normal_invsect91-95" xfId="1" xr:uid="{00000000-0005-0000-0000-000010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UBELAID\hRIR\Documents%20and%20Settings\OUBELAID\Mes%20documents\El&#233;ments%20des%20avoirs%202002%202003\position%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RS 02"/>
      <sheetName val="COURS 03"/>
      <sheetName val="Feuil1"/>
      <sheetName val="BMCE C CORRESP"/>
      <sheetName val="BMCE"/>
      <sheetName val="BMCE CAP"/>
      <sheetName val="CDM CORRESP"/>
      <sheetName val="CDM"/>
      <sheetName val="BCP"/>
      <sheetName val="BCM"/>
      <sheetName val="BCM corresp"/>
      <sheetName val="CIH corresp"/>
      <sheetName val="CIH"/>
      <sheetName val="Wafabank"/>
      <sheetName val="BMCI"/>
      <sheetName val="CNCA corresp"/>
      <sheetName val="CNCA"/>
      <sheetName val="BMAO corres"/>
      <sheetName val="BMAO"/>
      <sheetName val="Resultats bques"/>
      <sheetName val="Banques regroupées"/>
      <sheetName val="Resultats"/>
      <sheetName val="Feuil2"/>
      <sheetName val="PEG SOCIETES ET BANQUES"/>
      <sheetName val="PEG SOCIETES ET BANQUES (Tri)"/>
      <sheetName val="IAM"/>
      <sheetName val="G ONA"/>
      <sheetName val="RAM"/>
      <sheetName val="Finance.com"/>
      <sheetName val="SOMED"/>
      <sheetName val="Maghreb Steel"/>
      <sheetName val="Moussahama"/>
      <sheetName val="PRPM"/>
      <sheetName val="CIMR"/>
      <sheetName val="Al watania"/>
      <sheetName val="Situation des I à l'etranger"/>
      <sheetName val="Situation des I à l'etrange (2)"/>
      <sheetName val="Situation résumée"/>
    </sheetNames>
    <sheetDataSet>
      <sheetData sheetId="0">
        <row r="2">
          <cell r="A2" t="str">
            <v>EUR</v>
          </cell>
          <cell r="B2">
            <v>10.64</v>
          </cell>
        </row>
        <row r="3">
          <cell r="A3" t="str">
            <v>USD</v>
          </cell>
          <cell r="B3">
            <v>10.166499999999999</v>
          </cell>
        </row>
        <row r="4">
          <cell r="A4" t="str">
            <v>CAD</v>
          </cell>
          <cell r="B4">
            <v>6.4405000000000001</v>
          </cell>
        </row>
        <row r="5">
          <cell r="A5" t="str">
            <v>GBP</v>
          </cell>
          <cell r="B5">
            <v>16.355</v>
          </cell>
        </row>
        <row r="6">
          <cell r="A6" t="str">
            <v>CHF</v>
          </cell>
          <cell r="B6">
            <v>7.3227000000000002</v>
          </cell>
        </row>
        <row r="7">
          <cell r="A7" t="str">
            <v>DKK</v>
          </cell>
          <cell r="B7">
            <v>1.4323999999999999</v>
          </cell>
        </row>
        <row r="8">
          <cell r="A8" t="str">
            <v>SEK</v>
          </cell>
          <cell r="B8">
            <v>1.1591499999999999</v>
          </cell>
        </row>
        <row r="9">
          <cell r="A9" t="str">
            <v>NOK</v>
          </cell>
          <cell r="B9">
            <v>1.46255</v>
          </cell>
        </row>
        <row r="10">
          <cell r="A10" t="str">
            <v>SAR</v>
          </cell>
          <cell r="B10">
            <v>2.7107999999999999</v>
          </cell>
        </row>
        <row r="11">
          <cell r="A11" t="str">
            <v>KWD</v>
          </cell>
          <cell r="B11">
            <v>33.945500000000003</v>
          </cell>
        </row>
        <row r="12">
          <cell r="A12" t="str">
            <v>AED</v>
          </cell>
          <cell r="B12">
            <v>2.7679</v>
          </cell>
        </row>
        <row r="13">
          <cell r="A13" t="str">
            <v>JPY</v>
          </cell>
          <cell r="B13">
            <v>8.5702E-2</v>
          </cell>
        </row>
        <row r="14">
          <cell r="A14" t="str">
            <v>DZD</v>
          </cell>
          <cell r="B14">
            <v>0.12753999999999999</v>
          </cell>
        </row>
        <row r="15">
          <cell r="A15" t="str">
            <v>TND</v>
          </cell>
          <cell r="B15">
            <v>7.5991</v>
          </cell>
        </row>
        <row r="16">
          <cell r="A16" t="str">
            <v>LYD</v>
          </cell>
          <cell r="B16">
            <v>8.3765999999999998</v>
          </cell>
        </row>
        <row r="17">
          <cell r="A17" t="str">
            <v>MRO</v>
          </cell>
          <cell r="B17">
            <v>3.7935000000000003E-2</v>
          </cell>
        </row>
        <row r="18">
          <cell r="A18" t="str">
            <v>FCFA</v>
          </cell>
          <cell r="B18">
            <v>1.6299999999999999E-2</v>
          </cell>
        </row>
        <row r="19">
          <cell r="A19" t="str">
            <v>FRF</v>
          </cell>
          <cell r="B19">
            <v>1.6220000000000001</v>
          </cell>
        </row>
        <row r="20">
          <cell r="A20" t="str">
            <v>ITL</v>
          </cell>
          <cell r="B20">
            <v>5.4949999999999999E-3</v>
          </cell>
        </row>
        <row r="21">
          <cell r="A21" t="str">
            <v>BEF</v>
          </cell>
          <cell r="B21">
            <v>0.26375999999999999</v>
          </cell>
        </row>
        <row r="22">
          <cell r="A22" t="str">
            <v>ESP</v>
          </cell>
          <cell r="B22">
            <v>6.3979999999999995E-2</v>
          </cell>
        </row>
        <row r="23">
          <cell r="A23" t="str">
            <v>MAD</v>
          </cell>
          <cell r="B23">
            <v>1</v>
          </cell>
        </row>
      </sheetData>
      <sheetData sheetId="1">
        <row r="2">
          <cell r="A2" t="str">
            <v>EUR</v>
          </cell>
          <cell r="B2">
            <v>11.055</v>
          </cell>
        </row>
        <row r="3">
          <cell r="A3" t="str">
            <v>USD</v>
          </cell>
          <cell r="B3">
            <v>8.7499500000000001</v>
          </cell>
        </row>
        <row r="4">
          <cell r="A4" t="str">
            <v>CAD</v>
          </cell>
          <cell r="B4">
            <v>6.7997500000000004</v>
          </cell>
        </row>
        <row r="5">
          <cell r="A5" t="str">
            <v>GBP</v>
          </cell>
          <cell r="B5">
            <v>15.696999999999999</v>
          </cell>
        </row>
        <row r="6">
          <cell r="A6" t="str">
            <v>CHF</v>
          </cell>
          <cell r="B6">
            <v>7.0944500000000001</v>
          </cell>
        </row>
        <row r="7">
          <cell r="A7" t="str">
            <v>DKK</v>
          </cell>
          <cell r="B7">
            <v>1.48495</v>
          </cell>
        </row>
        <row r="8">
          <cell r="A8" t="str">
            <v>SEK</v>
          </cell>
          <cell r="B8">
            <v>1.21885</v>
          </cell>
        </row>
        <row r="9">
          <cell r="A9" t="str">
            <v>NOK</v>
          </cell>
          <cell r="B9">
            <v>1.31725</v>
          </cell>
        </row>
        <row r="10">
          <cell r="A10" t="str">
            <v>SAR</v>
          </cell>
          <cell r="B10">
            <v>2.3331</v>
          </cell>
        </row>
        <row r="11">
          <cell r="A11" t="str">
            <v>KWD</v>
          </cell>
          <cell r="B11">
            <v>29.747</v>
          </cell>
        </row>
        <row r="12">
          <cell r="A12" t="str">
            <v>AED</v>
          </cell>
          <cell r="B12">
            <v>2.38225</v>
          </cell>
        </row>
        <row r="13">
          <cell r="A13" t="str">
            <v>JPY</v>
          </cell>
          <cell r="B13">
            <v>8.1809499999999993E-2</v>
          </cell>
        </row>
        <row r="14">
          <cell r="A14" t="str">
            <v>DZD</v>
          </cell>
          <cell r="B14">
            <v>0.1205</v>
          </cell>
        </row>
        <row r="15">
          <cell r="A15" t="str">
            <v>TND</v>
          </cell>
          <cell r="B15">
            <v>7.2138</v>
          </cell>
        </row>
        <row r="16">
          <cell r="A16" t="str">
            <v>LYD</v>
          </cell>
          <cell r="B16">
            <v>6.6794000000000002</v>
          </cell>
        </row>
        <row r="17">
          <cell r="A17" t="str">
            <v>MRO</v>
          </cell>
          <cell r="B17">
            <v>3.3066999999999999E-2</v>
          </cell>
        </row>
        <row r="18">
          <cell r="A18" t="str">
            <v>FCFA</v>
          </cell>
        </row>
        <row r="19">
          <cell r="A19" t="str">
            <v>MAD</v>
          </cell>
          <cell r="B19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5"/>
  <sheetViews>
    <sheetView showGridLines="0" tabSelected="1" zoomScaleNormal="100" workbookViewId="0">
      <selection sqref="A1:V1"/>
    </sheetView>
  </sheetViews>
  <sheetFormatPr baseColWidth="10" defaultRowHeight="12.75" x14ac:dyDescent="0.2"/>
  <cols>
    <col min="1" max="1" width="1.7109375" style="4" customWidth="1"/>
    <col min="2" max="2" width="31.28515625" style="4" customWidth="1"/>
    <col min="3" max="13" width="11.42578125" style="4" customWidth="1"/>
    <col min="14" max="14" width="11.42578125" style="8" customWidth="1"/>
    <col min="15" max="15" width="11.42578125" style="11" customWidth="1"/>
    <col min="16" max="21" width="11.42578125" style="8" customWidth="1"/>
    <col min="22" max="206" width="11.42578125" style="8"/>
    <col min="207" max="207" width="1.7109375" style="8" customWidth="1"/>
    <col min="208" max="208" width="30.42578125" style="8" customWidth="1"/>
    <col min="209" max="212" width="11.28515625" style="8" customWidth="1"/>
    <col min="213" max="218" width="0" style="8" hidden="1" customWidth="1"/>
    <col min="219" max="219" width="11.28515625" style="8" customWidth="1"/>
    <col min="220" max="221" width="0" style="8" hidden="1" customWidth="1"/>
    <col min="222" max="462" width="11.42578125" style="8"/>
    <col min="463" max="463" width="1.7109375" style="8" customWidth="1"/>
    <col min="464" max="464" width="30.42578125" style="8" customWidth="1"/>
    <col min="465" max="468" width="11.28515625" style="8" customWidth="1"/>
    <col min="469" max="474" width="0" style="8" hidden="1" customWidth="1"/>
    <col min="475" max="475" width="11.28515625" style="8" customWidth="1"/>
    <col min="476" max="477" width="0" style="8" hidden="1" customWidth="1"/>
    <col min="478" max="718" width="11.42578125" style="8"/>
    <col min="719" max="719" width="1.7109375" style="8" customWidth="1"/>
    <col min="720" max="720" width="30.42578125" style="8" customWidth="1"/>
    <col min="721" max="724" width="11.28515625" style="8" customWidth="1"/>
    <col min="725" max="730" width="0" style="8" hidden="1" customWidth="1"/>
    <col min="731" max="731" width="11.28515625" style="8" customWidth="1"/>
    <col min="732" max="733" width="0" style="8" hidden="1" customWidth="1"/>
    <col min="734" max="974" width="11.42578125" style="8"/>
    <col min="975" max="975" width="1.7109375" style="8" customWidth="1"/>
    <col min="976" max="976" width="30.42578125" style="8" customWidth="1"/>
    <col min="977" max="980" width="11.28515625" style="8" customWidth="1"/>
    <col min="981" max="986" width="0" style="8" hidden="1" customWidth="1"/>
    <col min="987" max="987" width="11.28515625" style="8" customWidth="1"/>
    <col min="988" max="989" width="0" style="8" hidden="1" customWidth="1"/>
    <col min="990" max="1230" width="11.42578125" style="8"/>
    <col min="1231" max="1231" width="1.7109375" style="8" customWidth="1"/>
    <col min="1232" max="1232" width="30.42578125" style="8" customWidth="1"/>
    <col min="1233" max="1236" width="11.28515625" style="8" customWidth="1"/>
    <col min="1237" max="1242" width="0" style="8" hidden="1" customWidth="1"/>
    <col min="1243" max="1243" width="11.28515625" style="8" customWidth="1"/>
    <col min="1244" max="1245" width="0" style="8" hidden="1" customWidth="1"/>
    <col min="1246" max="1486" width="11.42578125" style="8"/>
    <col min="1487" max="1487" width="1.7109375" style="8" customWidth="1"/>
    <col min="1488" max="1488" width="30.42578125" style="8" customWidth="1"/>
    <col min="1489" max="1492" width="11.28515625" style="8" customWidth="1"/>
    <col min="1493" max="1498" width="0" style="8" hidden="1" customWidth="1"/>
    <col min="1499" max="1499" width="11.28515625" style="8" customWidth="1"/>
    <col min="1500" max="1501" width="0" style="8" hidden="1" customWidth="1"/>
    <col min="1502" max="1742" width="11.42578125" style="8"/>
    <col min="1743" max="1743" width="1.7109375" style="8" customWidth="1"/>
    <col min="1744" max="1744" width="30.42578125" style="8" customWidth="1"/>
    <col min="1745" max="1748" width="11.28515625" style="8" customWidth="1"/>
    <col min="1749" max="1754" width="0" style="8" hidden="1" customWidth="1"/>
    <col min="1755" max="1755" width="11.28515625" style="8" customWidth="1"/>
    <col min="1756" max="1757" width="0" style="8" hidden="1" customWidth="1"/>
    <col min="1758" max="1998" width="11.42578125" style="8"/>
    <col min="1999" max="1999" width="1.7109375" style="8" customWidth="1"/>
    <col min="2000" max="2000" width="30.42578125" style="8" customWidth="1"/>
    <col min="2001" max="2004" width="11.28515625" style="8" customWidth="1"/>
    <col min="2005" max="2010" width="0" style="8" hidden="1" customWidth="1"/>
    <col min="2011" max="2011" width="11.28515625" style="8" customWidth="1"/>
    <col min="2012" max="2013" width="0" style="8" hidden="1" customWidth="1"/>
    <col min="2014" max="2254" width="11.42578125" style="8"/>
    <col min="2255" max="2255" width="1.7109375" style="8" customWidth="1"/>
    <col min="2256" max="2256" width="30.42578125" style="8" customWidth="1"/>
    <col min="2257" max="2260" width="11.28515625" style="8" customWidth="1"/>
    <col min="2261" max="2266" width="0" style="8" hidden="1" customWidth="1"/>
    <col min="2267" max="2267" width="11.28515625" style="8" customWidth="1"/>
    <col min="2268" max="2269" width="0" style="8" hidden="1" customWidth="1"/>
    <col min="2270" max="2510" width="11.42578125" style="8"/>
    <col min="2511" max="2511" width="1.7109375" style="8" customWidth="1"/>
    <col min="2512" max="2512" width="30.42578125" style="8" customWidth="1"/>
    <col min="2513" max="2516" width="11.28515625" style="8" customWidth="1"/>
    <col min="2517" max="2522" width="0" style="8" hidden="1" customWidth="1"/>
    <col min="2523" max="2523" width="11.28515625" style="8" customWidth="1"/>
    <col min="2524" max="2525" width="0" style="8" hidden="1" customWidth="1"/>
    <col min="2526" max="2766" width="11.42578125" style="8"/>
    <col min="2767" max="2767" width="1.7109375" style="8" customWidth="1"/>
    <col min="2768" max="2768" width="30.42578125" style="8" customWidth="1"/>
    <col min="2769" max="2772" width="11.28515625" style="8" customWidth="1"/>
    <col min="2773" max="2778" width="0" style="8" hidden="1" customWidth="1"/>
    <col min="2779" max="2779" width="11.28515625" style="8" customWidth="1"/>
    <col min="2780" max="2781" width="0" style="8" hidden="1" customWidth="1"/>
    <col min="2782" max="3022" width="11.42578125" style="8"/>
    <col min="3023" max="3023" width="1.7109375" style="8" customWidth="1"/>
    <col min="3024" max="3024" width="30.42578125" style="8" customWidth="1"/>
    <col min="3025" max="3028" width="11.28515625" style="8" customWidth="1"/>
    <col min="3029" max="3034" width="0" style="8" hidden="1" customWidth="1"/>
    <col min="3035" max="3035" width="11.28515625" style="8" customWidth="1"/>
    <col min="3036" max="3037" width="0" style="8" hidden="1" customWidth="1"/>
    <col min="3038" max="3278" width="11.42578125" style="8"/>
    <col min="3279" max="3279" width="1.7109375" style="8" customWidth="1"/>
    <col min="3280" max="3280" width="30.42578125" style="8" customWidth="1"/>
    <col min="3281" max="3284" width="11.28515625" style="8" customWidth="1"/>
    <col min="3285" max="3290" width="0" style="8" hidden="1" customWidth="1"/>
    <col min="3291" max="3291" width="11.28515625" style="8" customWidth="1"/>
    <col min="3292" max="3293" width="0" style="8" hidden="1" customWidth="1"/>
    <col min="3294" max="3534" width="11.42578125" style="8"/>
    <col min="3535" max="3535" width="1.7109375" style="8" customWidth="1"/>
    <col min="3536" max="3536" width="30.42578125" style="8" customWidth="1"/>
    <col min="3537" max="3540" width="11.28515625" style="8" customWidth="1"/>
    <col min="3541" max="3546" width="0" style="8" hidden="1" customWidth="1"/>
    <col min="3547" max="3547" width="11.28515625" style="8" customWidth="1"/>
    <col min="3548" max="3549" width="0" style="8" hidden="1" customWidth="1"/>
    <col min="3550" max="3790" width="11.42578125" style="8"/>
    <col min="3791" max="3791" width="1.7109375" style="8" customWidth="1"/>
    <col min="3792" max="3792" width="30.42578125" style="8" customWidth="1"/>
    <col min="3793" max="3796" width="11.28515625" style="8" customWidth="1"/>
    <col min="3797" max="3802" width="0" style="8" hidden="1" customWidth="1"/>
    <col min="3803" max="3803" width="11.28515625" style="8" customWidth="1"/>
    <col min="3804" max="3805" width="0" style="8" hidden="1" customWidth="1"/>
    <col min="3806" max="4046" width="11.42578125" style="8"/>
    <col min="4047" max="4047" width="1.7109375" style="8" customWidth="1"/>
    <col min="4048" max="4048" width="30.42578125" style="8" customWidth="1"/>
    <col min="4049" max="4052" width="11.28515625" style="8" customWidth="1"/>
    <col min="4053" max="4058" width="0" style="8" hidden="1" customWidth="1"/>
    <col min="4059" max="4059" width="11.28515625" style="8" customWidth="1"/>
    <col min="4060" max="4061" width="0" style="8" hidden="1" customWidth="1"/>
    <col min="4062" max="4302" width="11.42578125" style="8"/>
    <col min="4303" max="4303" width="1.7109375" style="8" customWidth="1"/>
    <col min="4304" max="4304" width="30.42578125" style="8" customWidth="1"/>
    <col min="4305" max="4308" width="11.28515625" style="8" customWidth="1"/>
    <col min="4309" max="4314" width="0" style="8" hidden="1" customWidth="1"/>
    <col min="4315" max="4315" width="11.28515625" style="8" customWidth="1"/>
    <col min="4316" max="4317" width="0" style="8" hidden="1" customWidth="1"/>
    <col min="4318" max="4558" width="11.42578125" style="8"/>
    <col min="4559" max="4559" width="1.7109375" style="8" customWidth="1"/>
    <col min="4560" max="4560" width="30.42578125" style="8" customWidth="1"/>
    <col min="4561" max="4564" width="11.28515625" style="8" customWidth="1"/>
    <col min="4565" max="4570" width="0" style="8" hidden="1" customWidth="1"/>
    <col min="4571" max="4571" width="11.28515625" style="8" customWidth="1"/>
    <col min="4572" max="4573" width="0" style="8" hidden="1" customWidth="1"/>
    <col min="4574" max="4814" width="11.42578125" style="8"/>
    <col min="4815" max="4815" width="1.7109375" style="8" customWidth="1"/>
    <col min="4816" max="4816" width="30.42578125" style="8" customWidth="1"/>
    <col min="4817" max="4820" width="11.28515625" style="8" customWidth="1"/>
    <col min="4821" max="4826" width="0" style="8" hidden="1" customWidth="1"/>
    <col min="4827" max="4827" width="11.28515625" style="8" customWidth="1"/>
    <col min="4828" max="4829" width="0" style="8" hidden="1" customWidth="1"/>
    <col min="4830" max="5070" width="11.42578125" style="8"/>
    <col min="5071" max="5071" width="1.7109375" style="8" customWidth="1"/>
    <col min="5072" max="5072" width="30.42578125" style="8" customWidth="1"/>
    <col min="5073" max="5076" width="11.28515625" style="8" customWidth="1"/>
    <col min="5077" max="5082" width="0" style="8" hidden="1" customWidth="1"/>
    <col min="5083" max="5083" width="11.28515625" style="8" customWidth="1"/>
    <col min="5084" max="5085" width="0" style="8" hidden="1" customWidth="1"/>
    <col min="5086" max="5326" width="11.42578125" style="8"/>
    <col min="5327" max="5327" width="1.7109375" style="8" customWidth="1"/>
    <col min="5328" max="5328" width="30.42578125" style="8" customWidth="1"/>
    <col min="5329" max="5332" width="11.28515625" style="8" customWidth="1"/>
    <col min="5333" max="5338" width="0" style="8" hidden="1" customWidth="1"/>
    <col min="5339" max="5339" width="11.28515625" style="8" customWidth="1"/>
    <col min="5340" max="5341" width="0" style="8" hidden="1" customWidth="1"/>
    <col min="5342" max="5582" width="11.42578125" style="8"/>
    <col min="5583" max="5583" width="1.7109375" style="8" customWidth="1"/>
    <col min="5584" max="5584" width="30.42578125" style="8" customWidth="1"/>
    <col min="5585" max="5588" width="11.28515625" style="8" customWidth="1"/>
    <col min="5589" max="5594" width="0" style="8" hidden="1" customWidth="1"/>
    <col min="5595" max="5595" width="11.28515625" style="8" customWidth="1"/>
    <col min="5596" max="5597" width="0" style="8" hidden="1" customWidth="1"/>
    <col min="5598" max="5838" width="11.42578125" style="8"/>
    <col min="5839" max="5839" width="1.7109375" style="8" customWidth="1"/>
    <col min="5840" max="5840" width="30.42578125" style="8" customWidth="1"/>
    <col min="5841" max="5844" width="11.28515625" style="8" customWidth="1"/>
    <col min="5845" max="5850" width="0" style="8" hidden="1" customWidth="1"/>
    <col min="5851" max="5851" width="11.28515625" style="8" customWidth="1"/>
    <col min="5852" max="5853" width="0" style="8" hidden="1" customWidth="1"/>
    <col min="5854" max="6094" width="11.42578125" style="8"/>
    <col min="6095" max="6095" width="1.7109375" style="8" customWidth="1"/>
    <col min="6096" max="6096" width="30.42578125" style="8" customWidth="1"/>
    <col min="6097" max="6100" width="11.28515625" style="8" customWidth="1"/>
    <col min="6101" max="6106" width="0" style="8" hidden="1" customWidth="1"/>
    <col min="6107" max="6107" width="11.28515625" style="8" customWidth="1"/>
    <col min="6108" max="6109" width="0" style="8" hidden="1" customWidth="1"/>
    <col min="6110" max="6350" width="11.42578125" style="8"/>
    <col min="6351" max="6351" width="1.7109375" style="8" customWidth="1"/>
    <col min="6352" max="6352" width="30.42578125" style="8" customWidth="1"/>
    <col min="6353" max="6356" width="11.28515625" style="8" customWidth="1"/>
    <col min="6357" max="6362" width="0" style="8" hidden="1" customWidth="1"/>
    <col min="6363" max="6363" width="11.28515625" style="8" customWidth="1"/>
    <col min="6364" max="6365" width="0" style="8" hidden="1" customWidth="1"/>
    <col min="6366" max="6606" width="11.42578125" style="8"/>
    <col min="6607" max="6607" width="1.7109375" style="8" customWidth="1"/>
    <col min="6608" max="6608" width="30.42578125" style="8" customWidth="1"/>
    <col min="6609" max="6612" width="11.28515625" style="8" customWidth="1"/>
    <col min="6613" max="6618" width="0" style="8" hidden="1" customWidth="1"/>
    <col min="6619" max="6619" width="11.28515625" style="8" customWidth="1"/>
    <col min="6620" max="6621" width="0" style="8" hidden="1" customWidth="1"/>
    <col min="6622" max="6862" width="11.42578125" style="8"/>
    <col min="6863" max="6863" width="1.7109375" style="8" customWidth="1"/>
    <col min="6864" max="6864" width="30.42578125" style="8" customWidth="1"/>
    <col min="6865" max="6868" width="11.28515625" style="8" customWidth="1"/>
    <col min="6869" max="6874" width="0" style="8" hidden="1" customWidth="1"/>
    <col min="6875" max="6875" width="11.28515625" style="8" customWidth="1"/>
    <col min="6876" max="6877" width="0" style="8" hidden="1" customWidth="1"/>
    <col min="6878" max="7118" width="11.42578125" style="8"/>
    <col min="7119" max="7119" width="1.7109375" style="8" customWidth="1"/>
    <col min="7120" max="7120" width="30.42578125" style="8" customWidth="1"/>
    <col min="7121" max="7124" width="11.28515625" style="8" customWidth="1"/>
    <col min="7125" max="7130" width="0" style="8" hidden="1" customWidth="1"/>
    <col min="7131" max="7131" width="11.28515625" style="8" customWidth="1"/>
    <col min="7132" max="7133" width="0" style="8" hidden="1" customWidth="1"/>
    <col min="7134" max="7374" width="11.42578125" style="8"/>
    <col min="7375" max="7375" width="1.7109375" style="8" customWidth="1"/>
    <col min="7376" max="7376" width="30.42578125" style="8" customWidth="1"/>
    <col min="7377" max="7380" width="11.28515625" style="8" customWidth="1"/>
    <col min="7381" max="7386" width="0" style="8" hidden="1" customWidth="1"/>
    <col min="7387" max="7387" width="11.28515625" style="8" customWidth="1"/>
    <col min="7388" max="7389" width="0" style="8" hidden="1" customWidth="1"/>
    <col min="7390" max="7630" width="11.42578125" style="8"/>
    <col min="7631" max="7631" width="1.7109375" style="8" customWidth="1"/>
    <col min="7632" max="7632" width="30.42578125" style="8" customWidth="1"/>
    <col min="7633" max="7636" width="11.28515625" style="8" customWidth="1"/>
    <col min="7637" max="7642" width="0" style="8" hidden="1" customWidth="1"/>
    <col min="7643" max="7643" width="11.28515625" style="8" customWidth="1"/>
    <col min="7644" max="7645" width="0" style="8" hidden="1" customWidth="1"/>
    <col min="7646" max="7886" width="11.42578125" style="8"/>
    <col min="7887" max="7887" width="1.7109375" style="8" customWidth="1"/>
    <col min="7888" max="7888" width="30.42578125" style="8" customWidth="1"/>
    <col min="7889" max="7892" width="11.28515625" style="8" customWidth="1"/>
    <col min="7893" max="7898" width="0" style="8" hidden="1" customWidth="1"/>
    <col min="7899" max="7899" width="11.28515625" style="8" customWidth="1"/>
    <col min="7900" max="7901" width="0" style="8" hidden="1" customWidth="1"/>
    <col min="7902" max="8142" width="11.42578125" style="8"/>
    <col min="8143" max="8143" width="1.7109375" style="8" customWidth="1"/>
    <col min="8144" max="8144" width="30.42578125" style="8" customWidth="1"/>
    <col min="8145" max="8148" width="11.28515625" style="8" customWidth="1"/>
    <col min="8149" max="8154" width="0" style="8" hidden="1" customWidth="1"/>
    <col min="8155" max="8155" width="11.28515625" style="8" customWidth="1"/>
    <col min="8156" max="8157" width="0" style="8" hidden="1" customWidth="1"/>
    <col min="8158" max="8398" width="11.42578125" style="8"/>
    <col min="8399" max="8399" width="1.7109375" style="8" customWidth="1"/>
    <col min="8400" max="8400" width="30.42578125" style="8" customWidth="1"/>
    <col min="8401" max="8404" width="11.28515625" style="8" customWidth="1"/>
    <col min="8405" max="8410" width="0" style="8" hidden="1" customWidth="1"/>
    <col min="8411" max="8411" width="11.28515625" style="8" customWidth="1"/>
    <col min="8412" max="8413" width="0" style="8" hidden="1" customWidth="1"/>
    <col min="8414" max="8654" width="11.42578125" style="8"/>
    <col min="8655" max="8655" width="1.7109375" style="8" customWidth="1"/>
    <col min="8656" max="8656" width="30.42578125" style="8" customWidth="1"/>
    <col min="8657" max="8660" width="11.28515625" style="8" customWidth="1"/>
    <col min="8661" max="8666" width="0" style="8" hidden="1" customWidth="1"/>
    <col min="8667" max="8667" width="11.28515625" style="8" customWidth="1"/>
    <col min="8668" max="8669" width="0" style="8" hidden="1" customWidth="1"/>
    <col min="8670" max="8910" width="11.42578125" style="8"/>
    <col min="8911" max="8911" width="1.7109375" style="8" customWidth="1"/>
    <col min="8912" max="8912" width="30.42578125" style="8" customWidth="1"/>
    <col min="8913" max="8916" width="11.28515625" style="8" customWidth="1"/>
    <col min="8917" max="8922" width="0" style="8" hidden="1" customWidth="1"/>
    <col min="8923" max="8923" width="11.28515625" style="8" customWidth="1"/>
    <col min="8924" max="8925" width="0" style="8" hidden="1" customWidth="1"/>
    <col min="8926" max="9166" width="11.42578125" style="8"/>
    <col min="9167" max="9167" width="1.7109375" style="8" customWidth="1"/>
    <col min="9168" max="9168" width="30.42578125" style="8" customWidth="1"/>
    <col min="9169" max="9172" width="11.28515625" style="8" customWidth="1"/>
    <col min="9173" max="9178" width="0" style="8" hidden="1" customWidth="1"/>
    <col min="9179" max="9179" width="11.28515625" style="8" customWidth="1"/>
    <col min="9180" max="9181" width="0" style="8" hidden="1" customWidth="1"/>
    <col min="9182" max="9422" width="11.42578125" style="8"/>
    <col min="9423" max="9423" width="1.7109375" style="8" customWidth="1"/>
    <col min="9424" max="9424" width="30.42578125" style="8" customWidth="1"/>
    <col min="9425" max="9428" width="11.28515625" style="8" customWidth="1"/>
    <col min="9429" max="9434" width="0" style="8" hidden="1" customWidth="1"/>
    <col min="9435" max="9435" width="11.28515625" style="8" customWidth="1"/>
    <col min="9436" max="9437" width="0" style="8" hidden="1" customWidth="1"/>
    <col min="9438" max="9678" width="11.42578125" style="8"/>
    <col min="9679" max="9679" width="1.7109375" style="8" customWidth="1"/>
    <col min="9680" max="9680" width="30.42578125" style="8" customWidth="1"/>
    <col min="9681" max="9684" width="11.28515625" style="8" customWidth="1"/>
    <col min="9685" max="9690" width="0" style="8" hidden="1" customWidth="1"/>
    <col min="9691" max="9691" width="11.28515625" style="8" customWidth="1"/>
    <col min="9692" max="9693" width="0" style="8" hidden="1" customWidth="1"/>
    <col min="9694" max="9934" width="11.42578125" style="8"/>
    <col min="9935" max="9935" width="1.7109375" style="8" customWidth="1"/>
    <col min="9936" max="9936" width="30.42578125" style="8" customWidth="1"/>
    <col min="9937" max="9940" width="11.28515625" style="8" customWidth="1"/>
    <col min="9941" max="9946" width="0" style="8" hidden="1" customWidth="1"/>
    <col min="9947" max="9947" width="11.28515625" style="8" customWidth="1"/>
    <col min="9948" max="9949" width="0" style="8" hidden="1" customWidth="1"/>
    <col min="9950" max="10190" width="11.42578125" style="8"/>
    <col min="10191" max="10191" width="1.7109375" style="8" customWidth="1"/>
    <col min="10192" max="10192" width="30.42578125" style="8" customWidth="1"/>
    <col min="10193" max="10196" width="11.28515625" style="8" customWidth="1"/>
    <col min="10197" max="10202" width="0" style="8" hidden="1" customWidth="1"/>
    <col min="10203" max="10203" width="11.28515625" style="8" customWidth="1"/>
    <col min="10204" max="10205" width="0" style="8" hidden="1" customWidth="1"/>
    <col min="10206" max="10446" width="11.42578125" style="8"/>
    <col min="10447" max="10447" width="1.7109375" style="8" customWidth="1"/>
    <col min="10448" max="10448" width="30.42578125" style="8" customWidth="1"/>
    <col min="10449" max="10452" width="11.28515625" style="8" customWidth="1"/>
    <col min="10453" max="10458" width="0" style="8" hidden="1" customWidth="1"/>
    <col min="10459" max="10459" width="11.28515625" style="8" customWidth="1"/>
    <col min="10460" max="10461" width="0" style="8" hidden="1" customWidth="1"/>
    <col min="10462" max="10702" width="11.42578125" style="8"/>
    <col min="10703" max="10703" width="1.7109375" style="8" customWidth="1"/>
    <col min="10704" max="10704" width="30.42578125" style="8" customWidth="1"/>
    <col min="10705" max="10708" width="11.28515625" style="8" customWidth="1"/>
    <col min="10709" max="10714" width="0" style="8" hidden="1" customWidth="1"/>
    <col min="10715" max="10715" width="11.28515625" style="8" customWidth="1"/>
    <col min="10716" max="10717" width="0" style="8" hidden="1" customWidth="1"/>
    <col min="10718" max="10958" width="11.42578125" style="8"/>
    <col min="10959" max="10959" width="1.7109375" style="8" customWidth="1"/>
    <col min="10960" max="10960" width="30.42578125" style="8" customWidth="1"/>
    <col min="10961" max="10964" width="11.28515625" style="8" customWidth="1"/>
    <col min="10965" max="10970" width="0" style="8" hidden="1" customWidth="1"/>
    <col min="10971" max="10971" width="11.28515625" style="8" customWidth="1"/>
    <col min="10972" max="10973" width="0" style="8" hidden="1" customWidth="1"/>
    <col min="10974" max="11214" width="11.42578125" style="8"/>
    <col min="11215" max="11215" width="1.7109375" style="8" customWidth="1"/>
    <col min="11216" max="11216" width="30.42578125" style="8" customWidth="1"/>
    <col min="11217" max="11220" width="11.28515625" style="8" customWidth="1"/>
    <col min="11221" max="11226" width="0" style="8" hidden="1" customWidth="1"/>
    <col min="11227" max="11227" width="11.28515625" style="8" customWidth="1"/>
    <col min="11228" max="11229" width="0" style="8" hidden="1" customWidth="1"/>
    <col min="11230" max="11470" width="11.42578125" style="8"/>
    <col min="11471" max="11471" width="1.7109375" style="8" customWidth="1"/>
    <col min="11472" max="11472" width="30.42578125" style="8" customWidth="1"/>
    <col min="11473" max="11476" width="11.28515625" style="8" customWidth="1"/>
    <col min="11477" max="11482" width="0" style="8" hidden="1" customWidth="1"/>
    <col min="11483" max="11483" width="11.28515625" style="8" customWidth="1"/>
    <col min="11484" max="11485" width="0" style="8" hidden="1" customWidth="1"/>
    <col min="11486" max="11726" width="11.42578125" style="8"/>
    <col min="11727" max="11727" width="1.7109375" style="8" customWidth="1"/>
    <col min="11728" max="11728" width="30.42578125" style="8" customWidth="1"/>
    <col min="11729" max="11732" width="11.28515625" style="8" customWidth="1"/>
    <col min="11733" max="11738" width="0" style="8" hidden="1" customWidth="1"/>
    <col min="11739" max="11739" width="11.28515625" style="8" customWidth="1"/>
    <col min="11740" max="11741" width="0" style="8" hidden="1" customWidth="1"/>
    <col min="11742" max="11982" width="11.42578125" style="8"/>
    <col min="11983" max="11983" width="1.7109375" style="8" customWidth="1"/>
    <col min="11984" max="11984" width="30.42578125" style="8" customWidth="1"/>
    <col min="11985" max="11988" width="11.28515625" style="8" customWidth="1"/>
    <col min="11989" max="11994" width="0" style="8" hidden="1" customWidth="1"/>
    <col min="11995" max="11995" width="11.28515625" style="8" customWidth="1"/>
    <col min="11996" max="11997" width="0" style="8" hidden="1" customWidth="1"/>
    <col min="11998" max="12238" width="11.42578125" style="8"/>
    <col min="12239" max="12239" width="1.7109375" style="8" customWidth="1"/>
    <col min="12240" max="12240" width="30.42578125" style="8" customWidth="1"/>
    <col min="12241" max="12244" width="11.28515625" style="8" customWidth="1"/>
    <col min="12245" max="12250" width="0" style="8" hidden="1" customWidth="1"/>
    <col min="12251" max="12251" width="11.28515625" style="8" customWidth="1"/>
    <col min="12252" max="12253" width="0" style="8" hidden="1" customWidth="1"/>
    <col min="12254" max="12494" width="11.42578125" style="8"/>
    <col min="12495" max="12495" width="1.7109375" style="8" customWidth="1"/>
    <col min="12496" max="12496" width="30.42578125" style="8" customWidth="1"/>
    <col min="12497" max="12500" width="11.28515625" style="8" customWidth="1"/>
    <col min="12501" max="12506" width="0" style="8" hidden="1" customWidth="1"/>
    <col min="12507" max="12507" width="11.28515625" style="8" customWidth="1"/>
    <col min="12508" max="12509" width="0" style="8" hidden="1" customWidth="1"/>
    <col min="12510" max="12750" width="11.42578125" style="8"/>
    <col min="12751" max="12751" width="1.7109375" style="8" customWidth="1"/>
    <col min="12752" max="12752" width="30.42578125" style="8" customWidth="1"/>
    <col min="12753" max="12756" width="11.28515625" style="8" customWidth="1"/>
    <col min="12757" max="12762" width="0" style="8" hidden="1" customWidth="1"/>
    <col min="12763" max="12763" width="11.28515625" style="8" customWidth="1"/>
    <col min="12764" max="12765" width="0" style="8" hidden="1" customWidth="1"/>
    <col min="12766" max="13006" width="11.42578125" style="8"/>
    <col min="13007" max="13007" width="1.7109375" style="8" customWidth="1"/>
    <col min="13008" max="13008" width="30.42578125" style="8" customWidth="1"/>
    <col min="13009" max="13012" width="11.28515625" style="8" customWidth="1"/>
    <col min="13013" max="13018" width="0" style="8" hidden="1" customWidth="1"/>
    <col min="13019" max="13019" width="11.28515625" style="8" customWidth="1"/>
    <col min="13020" max="13021" width="0" style="8" hidden="1" customWidth="1"/>
    <col min="13022" max="13262" width="11.42578125" style="8"/>
    <col min="13263" max="13263" width="1.7109375" style="8" customWidth="1"/>
    <col min="13264" max="13264" width="30.42578125" style="8" customWidth="1"/>
    <col min="13265" max="13268" width="11.28515625" style="8" customWidth="1"/>
    <col min="13269" max="13274" width="0" style="8" hidden="1" customWidth="1"/>
    <col min="13275" max="13275" width="11.28515625" style="8" customWidth="1"/>
    <col min="13276" max="13277" width="0" style="8" hidden="1" customWidth="1"/>
    <col min="13278" max="13518" width="11.42578125" style="8"/>
    <col min="13519" max="13519" width="1.7109375" style="8" customWidth="1"/>
    <col min="13520" max="13520" width="30.42578125" style="8" customWidth="1"/>
    <col min="13521" max="13524" width="11.28515625" style="8" customWidth="1"/>
    <col min="13525" max="13530" width="0" style="8" hidden="1" customWidth="1"/>
    <col min="13531" max="13531" width="11.28515625" style="8" customWidth="1"/>
    <col min="13532" max="13533" width="0" style="8" hidden="1" customWidth="1"/>
    <col min="13534" max="13774" width="11.42578125" style="8"/>
    <col min="13775" max="13775" width="1.7109375" style="8" customWidth="1"/>
    <col min="13776" max="13776" width="30.42578125" style="8" customWidth="1"/>
    <col min="13777" max="13780" width="11.28515625" style="8" customWidth="1"/>
    <col min="13781" max="13786" width="0" style="8" hidden="1" customWidth="1"/>
    <col min="13787" max="13787" width="11.28515625" style="8" customWidth="1"/>
    <col min="13788" max="13789" width="0" style="8" hidden="1" customWidth="1"/>
    <col min="13790" max="14030" width="11.42578125" style="8"/>
    <col min="14031" max="14031" width="1.7109375" style="8" customWidth="1"/>
    <col min="14032" max="14032" width="30.42578125" style="8" customWidth="1"/>
    <col min="14033" max="14036" width="11.28515625" style="8" customWidth="1"/>
    <col min="14037" max="14042" width="0" style="8" hidden="1" customWidth="1"/>
    <col min="14043" max="14043" width="11.28515625" style="8" customWidth="1"/>
    <col min="14044" max="14045" width="0" style="8" hidden="1" customWidth="1"/>
    <col min="14046" max="14286" width="11.42578125" style="8"/>
    <col min="14287" max="14287" width="1.7109375" style="8" customWidth="1"/>
    <col min="14288" max="14288" width="30.42578125" style="8" customWidth="1"/>
    <col min="14289" max="14292" width="11.28515625" style="8" customWidth="1"/>
    <col min="14293" max="14298" width="0" style="8" hidden="1" customWidth="1"/>
    <col min="14299" max="14299" width="11.28515625" style="8" customWidth="1"/>
    <col min="14300" max="14301" width="0" style="8" hidden="1" customWidth="1"/>
    <col min="14302" max="14542" width="11.42578125" style="8"/>
    <col min="14543" max="14543" width="1.7109375" style="8" customWidth="1"/>
    <col min="14544" max="14544" width="30.42578125" style="8" customWidth="1"/>
    <col min="14545" max="14548" width="11.28515625" style="8" customWidth="1"/>
    <col min="14549" max="14554" width="0" style="8" hidden="1" customWidth="1"/>
    <col min="14555" max="14555" width="11.28515625" style="8" customWidth="1"/>
    <col min="14556" max="14557" width="0" style="8" hidden="1" customWidth="1"/>
    <col min="14558" max="14798" width="11.42578125" style="8"/>
    <col min="14799" max="14799" width="1.7109375" style="8" customWidth="1"/>
    <col min="14800" max="14800" width="30.42578125" style="8" customWidth="1"/>
    <col min="14801" max="14804" width="11.28515625" style="8" customWidth="1"/>
    <col min="14805" max="14810" width="0" style="8" hidden="1" customWidth="1"/>
    <col min="14811" max="14811" width="11.28515625" style="8" customWidth="1"/>
    <col min="14812" max="14813" width="0" style="8" hidden="1" customWidth="1"/>
    <col min="14814" max="15054" width="11.42578125" style="8"/>
    <col min="15055" max="15055" width="1.7109375" style="8" customWidth="1"/>
    <col min="15056" max="15056" width="30.42578125" style="8" customWidth="1"/>
    <col min="15057" max="15060" width="11.28515625" style="8" customWidth="1"/>
    <col min="15061" max="15066" width="0" style="8" hidden="1" customWidth="1"/>
    <col min="15067" max="15067" width="11.28515625" style="8" customWidth="1"/>
    <col min="15068" max="15069" width="0" style="8" hidden="1" customWidth="1"/>
    <col min="15070" max="15310" width="11.42578125" style="8"/>
    <col min="15311" max="15311" width="1.7109375" style="8" customWidth="1"/>
    <col min="15312" max="15312" width="30.42578125" style="8" customWidth="1"/>
    <col min="15313" max="15316" width="11.28515625" style="8" customWidth="1"/>
    <col min="15317" max="15322" width="0" style="8" hidden="1" customWidth="1"/>
    <col min="15323" max="15323" width="11.28515625" style="8" customWidth="1"/>
    <col min="15324" max="15325" width="0" style="8" hidden="1" customWidth="1"/>
    <col min="15326" max="15566" width="11.42578125" style="8"/>
    <col min="15567" max="15567" width="1.7109375" style="8" customWidth="1"/>
    <col min="15568" max="15568" width="30.42578125" style="8" customWidth="1"/>
    <col min="15569" max="15572" width="11.28515625" style="8" customWidth="1"/>
    <col min="15573" max="15578" width="0" style="8" hidden="1" customWidth="1"/>
    <col min="15579" max="15579" width="11.28515625" style="8" customWidth="1"/>
    <col min="15580" max="15581" width="0" style="8" hidden="1" customWidth="1"/>
    <col min="15582" max="15822" width="11.42578125" style="8"/>
    <col min="15823" max="15823" width="1.7109375" style="8" customWidth="1"/>
    <col min="15824" max="15824" width="30.42578125" style="8" customWidth="1"/>
    <col min="15825" max="15828" width="11.28515625" style="8" customWidth="1"/>
    <col min="15829" max="15834" width="0" style="8" hidden="1" customWidth="1"/>
    <col min="15835" max="15835" width="11.28515625" style="8" customWidth="1"/>
    <col min="15836" max="15837" width="0" style="8" hidden="1" customWidth="1"/>
    <col min="15838" max="16148" width="11.42578125" style="8"/>
    <col min="16149" max="16149" width="11.42578125" style="8" customWidth="1"/>
    <col min="16150" max="16154" width="11.42578125" style="8"/>
    <col min="16155" max="16158" width="11.42578125" style="8" customWidth="1"/>
    <col min="16159" max="16182" width="11.42578125" style="8"/>
    <col min="16183" max="16188" width="11.42578125" style="8" customWidth="1"/>
    <col min="16189" max="16198" width="11.42578125" style="8"/>
    <col min="16199" max="16203" width="11.42578125" style="8" customWidth="1"/>
    <col min="16204" max="16205" width="11.42578125" style="8"/>
    <col min="16206" max="16207" width="11.42578125" style="8" customWidth="1"/>
    <col min="16208" max="16214" width="11.42578125" style="8"/>
    <col min="16215" max="16221" width="11.42578125" style="8" customWidth="1"/>
    <col min="16222" max="16225" width="11.42578125" style="8"/>
    <col min="16226" max="16226" width="11.42578125" style="8" customWidth="1"/>
    <col min="16227" max="16230" width="11.42578125" style="8"/>
    <col min="16231" max="16233" width="11.42578125" style="8" customWidth="1"/>
    <col min="16234" max="16384" width="11.42578125" style="8"/>
  </cols>
  <sheetData>
    <row r="1" spans="1:22" s="6" customFormat="1" x14ac:dyDescent="0.2">
      <c r="A1" s="34" t="s">
        <v>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12.75" customHeight="1" x14ac:dyDescent="0.2">
      <c r="A2" s="34" t="s">
        <v>54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s="6" customFormat="1" x14ac:dyDescent="0.2">
      <c r="A3" s="33" t="s">
        <v>76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</row>
    <row r="4" spans="1:22" s="7" customForma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10"/>
      <c r="O4" s="11"/>
    </row>
    <row r="5" spans="1:22" x14ac:dyDescent="0.2">
      <c r="A5" s="2"/>
      <c r="B5" s="3"/>
      <c r="C5" s="3"/>
      <c r="D5" s="3"/>
      <c r="E5" s="3"/>
      <c r="F5" s="3"/>
      <c r="M5" s="8"/>
      <c r="S5" s="22"/>
      <c r="U5" s="22"/>
      <c r="V5" s="22" t="s">
        <v>0</v>
      </c>
    </row>
    <row r="6" spans="1:22" ht="33" customHeight="1" x14ac:dyDescent="0.2">
      <c r="A6" s="31" t="s">
        <v>24</v>
      </c>
      <c r="B6" s="32"/>
      <c r="C6" s="1">
        <v>2007</v>
      </c>
      <c r="D6" s="1">
        <v>2008</v>
      </c>
      <c r="E6" s="1">
        <v>2009</v>
      </c>
      <c r="F6" s="1">
        <v>2010</v>
      </c>
      <c r="G6" s="1">
        <v>2011</v>
      </c>
      <c r="H6" s="1">
        <v>2012</v>
      </c>
      <c r="I6" s="1">
        <v>2013</v>
      </c>
      <c r="J6" s="1">
        <v>2014</v>
      </c>
      <c r="K6" s="1">
        <v>2015</v>
      </c>
      <c r="L6" s="5">
        <v>2016</v>
      </c>
      <c r="M6" s="5">
        <v>2017</v>
      </c>
      <c r="N6" s="5">
        <v>2018</v>
      </c>
      <c r="O6" s="5">
        <v>2019</v>
      </c>
      <c r="P6" s="5">
        <v>2020</v>
      </c>
      <c r="Q6" s="5">
        <v>2021</v>
      </c>
      <c r="R6" s="5">
        <v>2022</v>
      </c>
      <c r="S6" s="5">
        <v>2023</v>
      </c>
      <c r="T6" s="5">
        <v>2024</v>
      </c>
      <c r="U6" s="5" t="s">
        <v>69</v>
      </c>
      <c r="V6" s="5" t="s">
        <v>77</v>
      </c>
    </row>
    <row r="7" spans="1:22" ht="5.25" customHeight="1" x14ac:dyDescent="0.2">
      <c r="A7" s="9"/>
      <c r="B7" s="17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ht="15.95" customHeight="1" x14ac:dyDescent="0.2">
      <c r="A8" s="9"/>
      <c r="B8" s="17" t="s">
        <v>4</v>
      </c>
      <c r="C8" s="15">
        <v>14273.9</v>
      </c>
      <c r="D8" s="15">
        <v>10545.6</v>
      </c>
      <c r="E8" s="15">
        <v>12958.3</v>
      </c>
      <c r="F8" s="15">
        <v>20491.900000000001</v>
      </c>
      <c r="G8" s="15">
        <f>8162.9+651.5+112.2</f>
        <v>8926.6</v>
      </c>
      <c r="H8" s="15">
        <v>12246.7</v>
      </c>
      <c r="I8" s="15">
        <v>14232.4</v>
      </c>
      <c r="J8" s="15">
        <v>11797.7</v>
      </c>
      <c r="K8" s="15">
        <v>9032.2000000000007</v>
      </c>
      <c r="L8" s="15">
        <v>11052.6</v>
      </c>
      <c r="M8" s="16">
        <v>7739.7</v>
      </c>
      <c r="N8" s="16">
        <v>7699.7</v>
      </c>
      <c r="O8" s="16">
        <v>12303</v>
      </c>
      <c r="P8" s="16">
        <v>7950</v>
      </c>
      <c r="Q8" s="16">
        <v>10299</v>
      </c>
      <c r="R8" s="16">
        <v>11313</v>
      </c>
      <c r="S8" s="16">
        <v>12962</v>
      </c>
      <c r="T8" s="16">
        <v>13692</v>
      </c>
      <c r="U8" s="16">
        <v>18965</v>
      </c>
      <c r="V8" s="16">
        <v>11348</v>
      </c>
    </row>
    <row r="9" spans="1:22" ht="15.95" customHeight="1" x14ac:dyDescent="0.2">
      <c r="A9" s="9"/>
      <c r="B9" s="17" t="s">
        <v>10</v>
      </c>
      <c r="C9" s="15">
        <v>1646.6</v>
      </c>
      <c r="D9" s="15">
        <v>1311.7</v>
      </c>
      <c r="E9" s="15">
        <v>710.6</v>
      </c>
      <c r="F9" s="15">
        <v>653.69999999999993</v>
      </c>
      <c r="G9" s="15">
        <v>686.19999999999993</v>
      </c>
      <c r="H9" s="15">
        <v>556.70000000000005</v>
      </c>
      <c r="I9" s="15">
        <v>1344.6</v>
      </c>
      <c r="J9" s="15">
        <v>652.1</v>
      </c>
      <c r="K9" s="15">
        <v>2032.1</v>
      </c>
      <c r="L9" s="15">
        <v>1114</v>
      </c>
      <c r="M9" s="16">
        <v>449.1</v>
      </c>
      <c r="N9" s="16">
        <v>742</v>
      </c>
      <c r="O9" s="16">
        <v>1045</v>
      </c>
      <c r="P9" s="16">
        <v>900</v>
      </c>
      <c r="Q9" s="16">
        <v>928</v>
      </c>
      <c r="R9" s="16">
        <v>993</v>
      </c>
      <c r="S9" s="16">
        <v>1887</v>
      </c>
      <c r="T9" s="16">
        <v>2506</v>
      </c>
      <c r="U9" s="16">
        <v>4036</v>
      </c>
      <c r="V9" s="16">
        <v>3413</v>
      </c>
    </row>
    <row r="10" spans="1:22" ht="15.95" customHeight="1" x14ac:dyDescent="0.2">
      <c r="A10" s="9"/>
      <c r="B10" s="17" t="s">
        <v>8</v>
      </c>
      <c r="C10" s="15">
        <v>636.70000000000005</v>
      </c>
      <c r="D10" s="15">
        <v>510.5</v>
      </c>
      <c r="E10" s="15">
        <v>258.7</v>
      </c>
      <c r="F10" s="15">
        <v>584.9</v>
      </c>
      <c r="G10" s="15">
        <v>1555.1000000000001</v>
      </c>
      <c r="H10" s="15">
        <v>1210.8</v>
      </c>
      <c r="I10" s="15">
        <v>1948.7</v>
      </c>
      <c r="J10" s="15">
        <v>3884.8</v>
      </c>
      <c r="K10" s="15">
        <v>2354</v>
      </c>
      <c r="L10" s="15">
        <v>2331.1</v>
      </c>
      <c r="M10" s="16">
        <v>1605.6</v>
      </c>
      <c r="N10" s="16">
        <v>512.20000000000005</v>
      </c>
      <c r="O10" s="16">
        <v>1010</v>
      </c>
      <c r="P10" s="16">
        <v>237</v>
      </c>
      <c r="Q10" s="16">
        <v>249</v>
      </c>
      <c r="R10" s="16">
        <v>256</v>
      </c>
      <c r="S10" s="16">
        <v>374</v>
      </c>
      <c r="T10" s="16">
        <v>587</v>
      </c>
      <c r="U10" s="16">
        <v>609</v>
      </c>
      <c r="V10" s="16">
        <v>3337</v>
      </c>
    </row>
    <row r="11" spans="1:22" ht="15.95" customHeight="1" x14ac:dyDescent="0.2">
      <c r="A11" s="9"/>
      <c r="B11" s="17" t="s">
        <v>7</v>
      </c>
      <c r="C11" s="15">
        <v>3809.6</v>
      </c>
      <c r="D11" s="15">
        <v>4716</v>
      </c>
      <c r="E11" s="15">
        <v>1150.8</v>
      </c>
      <c r="F11" s="15">
        <v>2611.6</v>
      </c>
      <c r="G11" s="15">
        <v>4632</v>
      </c>
      <c r="H11" s="15">
        <v>7789.7</v>
      </c>
      <c r="I11" s="15">
        <v>3029.2</v>
      </c>
      <c r="J11" s="15">
        <v>4520.8999999999996</v>
      </c>
      <c r="K11" s="15">
        <v>6666.5</v>
      </c>
      <c r="L11" s="15">
        <v>3603.8</v>
      </c>
      <c r="M11" s="16">
        <v>3578.5</v>
      </c>
      <c r="N11" s="16">
        <v>3943.2</v>
      </c>
      <c r="O11" s="16">
        <v>2646</v>
      </c>
      <c r="P11" s="16">
        <v>2879</v>
      </c>
      <c r="Q11" s="16">
        <v>3605</v>
      </c>
      <c r="R11" s="16">
        <v>4043</v>
      </c>
      <c r="S11" s="16">
        <v>3950</v>
      </c>
      <c r="T11" s="16">
        <v>4857</v>
      </c>
      <c r="U11" s="16">
        <v>7550</v>
      </c>
      <c r="V11" s="16">
        <v>3284</v>
      </c>
    </row>
    <row r="12" spans="1:22" ht="15.95" customHeight="1" x14ac:dyDescent="0.2">
      <c r="A12" s="9"/>
      <c r="B12" s="17" t="s">
        <v>43</v>
      </c>
      <c r="C12" s="15">
        <v>1543.7</v>
      </c>
      <c r="D12" s="15">
        <v>837.80000000000007</v>
      </c>
      <c r="E12" s="15">
        <v>734</v>
      </c>
      <c r="F12" s="15">
        <v>633.79999999999995</v>
      </c>
      <c r="G12" s="15">
        <v>1064.7</v>
      </c>
      <c r="H12" s="15">
        <v>1863.7</v>
      </c>
      <c r="I12" s="15">
        <v>1979.3</v>
      </c>
      <c r="J12" s="15">
        <v>2706.8</v>
      </c>
      <c r="K12" s="15">
        <v>4249.3</v>
      </c>
      <c r="L12" s="15">
        <v>2339</v>
      </c>
      <c r="M12" s="16">
        <v>2696.1</v>
      </c>
      <c r="N12" s="16">
        <v>2422</v>
      </c>
      <c r="O12" s="16">
        <v>1050</v>
      </c>
      <c r="P12" s="16">
        <v>673</v>
      </c>
      <c r="Q12" s="16">
        <v>982</v>
      </c>
      <c r="R12" s="16">
        <v>7741</v>
      </c>
      <c r="S12" s="16">
        <v>1886</v>
      </c>
      <c r="T12" s="16">
        <v>2553</v>
      </c>
      <c r="U12" s="16">
        <v>2359</v>
      </c>
      <c r="V12" s="16">
        <v>3165</v>
      </c>
    </row>
    <row r="13" spans="1:22" ht="15.95" customHeight="1" x14ac:dyDescent="0.2">
      <c r="A13" s="9"/>
      <c r="B13" s="17" t="s">
        <v>3</v>
      </c>
      <c r="C13" s="15">
        <v>6108.4</v>
      </c>
      <c r="D13" s="15">
        <v>2616.1000000000004</v>
      </c>
      <c r="E13" s="15">
        <v>1542</v>
      </c>
      <c r="F13" s="15">
        <v>1897.6</v>
      </c>
      <c r="G13" s="15">
        <v>1719.0000000000002</v>
      </c>
      <c r="H13" s="15">
        <v>1587.9</v>
      </c>
      <c r="I13" s="15">
        <v>1305.4000000000001</v>
      </c>
      <c r="J13" s="15">
        <v>1477.3</v>
      </c>
      <c r="K13" s="15">
        <v>1945.2</v>
      </c>
      <c r="L13" s="15">
        <v>1174</v>
      </c>
      <c r="M13" s="16">
        <v>2031.8</v>
      </c>
      <c r="N13" s="16">
        <v>2176.8000000000002</v>
      </c>
      <c r="O13" s="16">
        <v>1530</v>
      </c>
      <c r="P13" s="16">
        <v>1803</v>
      </c>
      <c r="Q13" s="16">
        <v>2154</v>
      </c>
      <c r="R13" s="16">
        <v>2535</v>
      </c>
      <c r="S13" s="16">
        <v>3106</v>
      </c>
      <c r="T13" s="16">
        <v>2579</v>
      </c>
      <c r="U13" s="16">
        <v>4133</v>
      </c>
      <c r="V13" s="16">
        <v>2741</v>
      </c>
    </row>
    <row r="14" spans="1:22" ht="15.95" customHeight="1" x14ac:dyDescent="0.2">
      <c r="A14" s="9"/>
      <c r="B14" s="17" t="s">
        <v>50</v>
      </c>
      <c r="C14" s="15">
        <v>504.1</v>
      </c>
      <c r="D14" s="15">
        <v>188.5</v>
      </c>
      <c r="E14" s="15">
        <v>208.5</v>
      </c>
      <c r="F14" s="15">
        <v>566.6</v>
      </c>
      <c r="G14" s="15">
        <v>489.5</v>
      </c>
      <c r="H14" s="15">
        <v>1082.7</v>
      </c>
      <c r="I14" s="15">
        <v>760</v>
      </c>
      <c r="J14" s="15">
        <v>1047.3</v>
      </c>
      <c r="K14" s="15">
        <v>1238.7</v>
      </c>
      <c r="L14" s="15">
        <v>2081</v>
      </c>
      <c r="M14" s="16">
        <v>1685.5</v>
      </c>
      <c r="N14" s="16">
        <v>1057.4000000000001</v>
      </c>
      <c r="O14" s="16">
        <v>935</v>
      </c>
      <c r="P14" s="16">
        <v>784</v>
      </c>
      <c r="Q14" s="16">
        <v>2225</v>
      </c>
      <c r="R14" s="16">
        <v>1997</v>
      </c>
      <c r="S14" s="16">
        <v>1794</v>
      </c>
      <c r="T14" s="16">
        <v>1710</v>
      </c>
      <c r="U14" s="16">
        <v>4443</v>
      </c>
      <c r="V14" s="16">
        <v>1497</v>
      </c>
    </row>
    <row r="15" spans="1:22" ht="15.95" customHeight="1" x14ac:dyDescent="0.2">
      <c r="A15" s="9"/>
      <c r="B15" s="17" t="s">
        <v>6</v>
      </c>
      <c r="C15" s="15">
        <v>2576.3000000000002</v>
      </c>
      <c r="D15" s="15">
        <v>1214.1000000000001</v>
      </c>
      <c r="E15" s="15">
        <v>988</v>
      </c>
      <c r="F15" s="15">
        <v>1023.9000000000001</v>
      </c>
      <c r="G15" s="15">
        <v>979.90000000000009</v>
      </c>
      <c r="H15" s="15">
        <v>755.5</v>
      </c>
      <c r="I15" s="15">
        <v>2519.6999999999998</v>
      </c>
      <c r="J15" s="15">
        <v>1918.9</v>
      </c>
      <c r="K15" s="15">
        <v>1557.6</v>
      </c>
      <c r="L15" s="15">
        <v>2596</v>
      </c>
      <c r="M15" s="16">
        <v>2084</v>
      </c>
      <c r="N15" s="16">
        <v>2534.5</v>
      </c>
      <c r="O15" s="16">
        <v>1613</v>
      </c>
      <c r="P15" s="16">
        <v>2096</v>
      </c>
      <c r="Q15" s="16">
        <v>2912</v>
      </c>
      <c r="R15" s="16">
        <v>3262</v>
      </c>
      <c r="S15" s="16">
        <v>3078</v>
      </c>
      <c r="T15" s="16">
        <v>1754</v>
      </c>
      <c r="U15" s="16">
        <v>3566</v>
      </c>
      <c r="V15" s="16">
        <v>1259</v>
      </c>
    </row>
    <row r="16" spans="1:22" ht="15.95" customHeight="1" x14ac:dyDescent="0.2">
      <c r="A16" s="9"/>
      <c r="B16" s="17" t="s">
        <v>5</v>
      </c>
      <c r="C16" s="15">
        <v>1325.2</v>
      </c>
      <c r="D16" s="15">
        <v>1660.6000000000001</v>
      </c>
      <c r="E16" s="15">
        <v>1023.6</v>
      </c>
      <c r="F16" s="15">
        <v>1533.3999999999999</v>
      </c>
      <c r="G16" s="15">
        <f>1302.9-112.2</f>
        <v>1190.7</v>
      </c>
      <c r="H16" s="15">
        <v>1247.5999999999999</v>
      </c>
      <c r="I16" s="15">
        <v>2771.2</v>
      </c>
      <c r="J16" s="15">
        <v>1934.8</v>
      </c>
      <c r="K16" s="15">
        <v>1806.3</v>
      </c>
      <c r="L16" s="15">
        <v>1240.9000000000001</v>
      </c>
      <c r="M16" s="16">
        <v>822</v>
      </c>
      <c r="N16" s="16">
        <v>978.1</v>
      </c>
      <c r="O16" s="16">
        <v>734</v>
      </c>
      <c r="P16" s="16">
        <v>625</v>
      </c>
      <c r="Q16" s="16">
        <v>1601</v>
      </c>
      <c r="R16" s="16">
        <v>784</v>
      </c>
      <c r="S16" s="16">
        <v>693</v>
      </c>
      <c r="T16" s="16">
        <v>1088</v>
      </c>
      <c r="U16" s="16">
        <v>1351</v>
      </c>
      <c r="V16" s="16">
        <v>1004</v>
      </c>
    </row>
    <row r="17" spans="1:22" ht="15.95" customHeight="1" x14ac:dyDescent="0.2">
      <c r="A17" s="9"/>
      <c r="B17" s="17" t="s">
        <v>11</v>
      </c>
      <c r="C17" s="15">
        <v>864.4</v>
      </c>
      <c r="D17" s="15">
        <v>767.2</v>
      </c>
      <c r="E17" s="15">
        <v>561.79999999999995</v>
      </c>
      <c r="F17" s="15">
        <v>263.7</v>
      </c>
      <c r="G17" s="15">
        <v>347.40000000000003</v>
      </c>
      <c r="H17" s="15">
        <v>279</v>
      </c>
      <c r="I17" s="15">
        <v>354</v>
      </c>
      <c r="J17" s="15">
        <v>729.5</v>
      </c>
      <c r="K17" s="15">
        <v>555.6</v>
      </c>
      <c r="L17" s="15">
        <v>532.6</v>
      </c>
      <c r="M17" s="16">
        <v>188.1</v>
      </c>
      <c r="N17" s="16">
        <v>334.1</v>
      </c>
      <c r="O17" s="16">
        <v>794</v>
      </c>
      <c r="P17" s="16">
        <v>687</v>
      </c>
      <c r="Q17" s="16">
        <v>435</v>
      </c>
      <c r="R17" s="16">
        <v>472</v>
      </c>
      <c r="S17" s="16">
        <v>910</v>
      </c>
      <c r="T17" s="16">
        <v>1102</v>
      </c>
      <c r="U17" s="16">
        <v>1830</v>
      </c>
      <c r="V17" s="16">
        <v>1001</v>
      </c>
    </row>
    <row r="18" spans="1:22" ht="15.95" customHeight="1" x14ac:dyDescent="0.2">
      <c r="A18" s="9"/>
      <c r="B18" s="17" t="s">
        <v>30</v>
      </c>
      <c r="C18" s="15">
        <v>2.4</v>
      </c>
      <c r="D18" s="15">
        <v>26.400000000000002</v>
      </c>
      <c r="E18" s="15">
        <v>2.2999999999999998</v>
      </c>
      <c r="F18" s="15">
        <v>3.1999999999999997</v>
      </c>
      <c r="G18" s="15">
        <v>2.1</v>
      </c>
      <c r="H18" s="15">
        <v>3.5</v>
      </c>
      <c r="I18" s="15">
        <v>51.4</v>
      </c>
      <c r="J18" s="15">
        <v>202.5</v>
      </c>
      <c r="K18" s="15">
        <v>406.3</v>
      </c>
      <c r="L18" s="15">
        <v>362.5</v>
      </c>
      <c r="M18" s="16">
        <v>860.4</v>
      </c>
      <c r="N18" s="16">
        <v>222.6</v>
      </c>
      <c r="O18" s="16">
        <v>426</v>
      </c>
      <c r="P18" s="16">
        <v>393</v>
      </c>
      <c r="Q18" s="16">
        <v>100</v>
      </c>
      <c r="R18" s="16">
        <v>726</v>
      </c>
      <c r="S18" s="16">
        <v>959</v>
      </c>
      <c r="T18" s="16">
        <v>1932</v>
      </c>
      <c r="U18" s="16">
        <v>2019</v>
      </c>
      <c r="V18" s="16">
        <v>730</v>
      </c>
    </row>
    <row r="19" spans="1:22" ht="15.95" customHeight="1" x14ac:dyDescent="0.2">
      <c r="A19" s="9"/>
      <c r="B19" s="17" t="s">
        <v>29</v>
      </c>
      <c r="C19" s="15">
        <v>15.7</v>
      </c>
      <c r="D19" s="15">
        <v>33.4</v>
      </c>
      <c r="E19" s="15">
        <v>16.2</v>
      </c>
      <c r="F19" s="15">
        <v>17.599999999999998</v>
      </c>
      <c r="G19" s="15">
        <v>6.6</v>
      </c>
      <c r="H19" s="15">
        <v>38.299999999999997</v>
      </c>
      <c r="I19" s="15">
        <v>3335.1</v>
      </c>
      <c r="J19" s="15">
        <v>70.400000000000006</v>
      </c>
      <c r="K19" s="15">
        <v>236.6</v>
      </c>
      <c r="L19" s="15">
        <v>130.6</v>
      </c>
      <c r="M19" s="16">
        <v>294.5</v>
      </c>
      <c r="N19" s="16">
        <v>252.5</v>
      </c>
      <c r="O19" s="16">
        <v>157</v>
      </c>
      <c r="P19" s="16">
        <v>84</v>
      </c>
      <c r="Q19" s="16">
        <v>401</v>
      </c>
      <c r="R19" s="16">
        <v>130</v>
      </c>
      <c r="S19" s="16">
        <v>291</v>
      </c>
      <c r="T19" s="16">
        <v>569</v>
      </c>
      <c r="U19" s="16">
        <v>792</v>
      </c>
      <c r="V19" s="16">
        <v>551</v>
      </c>
    </row>
    <row r="20" spans="1:22" ht="15.95" customHeight="1" x14ac:dyDescent="0.2">
      <c r="A20" s="9"/>
      <c r="B20" s="17" t="s">
        <v>37</v>
      </c>
      <c r="C20" s="15">
        <v>9.8000000000000007</v>
      </c>
      <c r="D20" s="15">
        <v>4.4000000000000004</v>
      </c>
      <c r="E20" s="15">
        <v>2.9</v>
      </c>
      <c r="F20" s="15">
        <v>35</v>
      </c>
      <c r="G20" s="15">
        <v>16.7</v>
      </c>
      <c r="H20" s="15">
        <v>15.9</v>
      </c>
      <c r="I20" s="15">
        <v>56.4</v>
      </c>
      <c r="J20" s="15">
        <v>44.2</v>
      </c>
      <c r="K20" s="15">
        <v>11.7</v>
      </c>
      <c r="L20" s="15">
        <v>39.799999999999997</v>
      </c>
      <c r="M20" s="16">
        <v>221.9</v>
      </c>
      <c r="N20" s="16">
        <v>135.4</v>
      </c>
      <c r="O20" s="16">
        <v>152</v>
      </c>
      <c r="P20" s="16">
        <v>14</v>
      </c>
      <c r="Q20" s="16">
        <v>50</v>
      </c>
      <c r="R20" s="16">
        <v>34</v>
      </c>
      <c r="S20" s="16">
        <v>98</v>
      </c>
      <c r="T20" s="16">
        <v>1580</v>
      </c>
      <c r="U20" s="16">
        <v>1006</v>
      </c>
      <c r="V20" s="16">
        <v>529</v>
      </c>
    </row>
    <row r="21" spans="1:22" ht="15.95" customHeight="1" x14ac:dyDescent="0.2">
      <c r="A21" s="9"/>
      <c r="B21" s="17" t="s">
        <v>74</v>
      </c>
      <c r="C21" s="15">
        <v>0</v>
      </c>
      <c r="D21" s="15">
        <v>0</v>
      </c>
      <c r="E21" s="15">
        <v>141.30000000000001</v>
      </c>
      <c r="F21" s="15">
        <v>54.000000000000007</v>
      </c>
      <c r="G21" s="15">
        <v>158.80000000000001</v>
      </c>
      <c r="H21" s="15">
        <v>295.8</v>
      </c>
      <c r="I21" s="15">
        <v>1851.5</v>
      </c>
      <c r="J21" s="15">
        <v>654.20000000000005</v>
      </c>
      <c r="K21" s="15">
        <v>1037.3</v>
      </c>
      <c r="L21" s="15">
        <v>834.4</v>
      </c>
      <c r="M21" s="16">
        <v>1715.6</v>
      </c>
      <c r="N21" s="16">
        <v>2245.1</v>
      </c>
      <c r="O21" s="16">
        <v>1826</v>
      </c>
      <c r="P21" s="16">
        <v>746</v>
      </c>
      <c r="Q21" s="16">
        <v>1689</v>
      </c>
      <c r="R21" s="16">
        <v>1383</v>
      </c>
      <c r="S21" s="16">
        <v>1841</v>
      </c>
      <c r="T21" s="16">
        <v>1405</v>
      </c>
      <c r="U21" s="16">
        <v>902</v>
      </c>
      <c r="V21" s="16">
        <v>526</v>
      </c>
    </row>
    <row r="22" spans="1:22" ht="15.95" customHeight="1" x14ac:dyDescent="0.2">
      <c r="A22" s="9"/>
      <c r="B22" s="17" t="s">
        <v>75</v>
      </c>
      <c r="C22" s="15">
        <v>0</v>
      </c>
      <c r="D22" s="15">
        <v>0</v>
      </c>
      <c r="E22" s="15">
        <v>861.2</v>
      </c>
      <c r="F22" s="15">
        <v>1047.3</v>
      </c>
      <c r="G22" s="15">
        <v>1150.8</v>
      </c>
      <c r="H22" s="15">
        <v>436.2</v>
      </c>
      <c r="I22" s="15">
        <v>632.6</v>
      </c>
      <c r="J22" s="15">
        <v>624.29999999999995</v>
      </c>
      <c r="K22" s="15">
        <v>541.79999999999995</v>
      </c>
      <c r="L22" s="15">
        <v>649.4</v>
      </c>
      <c r="M22" s="16">
        <v>787.7</v>
      </c>
      <c r="N22" s="16">
        <v>814.6</v>
      </c>
      <c r="O22" s="16">
        <v>834</v>
      </c>
      <c r="P22" s="16">
        <v>324</v>
      </c>
      <c r="Q22" s="16">
        <v>602</v>
      </c>
      <c r="R22" s="16">
        <v>507</v>
      </c>
      <c r="S22" s="16">
        <v>555</v>
      </c>
      <c r="T22" s="16">
        <v>726</v>
      </c>
      <c r="U22" s="16">
        <v>829</v>
      </c>
      <c r="V22" s="16">
        <v>520</v>
      </c>
    </row>
    <row r="23" spans="1:22" ht="15.95" customHeight="1" x14ac:dyDescent="0.2">
      <c r="A23" s="9"/>
      <c r="B23" s="17" t="s">
        <v>25</v>
      </c>
      <c r="C23" s="15">
        <v>65.900000000000006</v>
      </c>
      <c r="D23" s="15">
        <v>154.39999999999998</v>
      </c>
      <c r="E23" s="15">
        <v>60.7</v>
      </c>
      <c r="F23" s="15">
        <v>291</v>
      </c>
      <c r="G23" s="15">
        <v>116.5</v>
      </c>
      <c r="H23" s="15">
        <v>15.6</v>
      </c>
      <c r="I23" s="15">
        <v>30.6</v>
      </c>
      <c r="J23" s="15">
        <v>25.1</v>
      </c>
      <c r="K23" s="15">
        <v>277.7</v>
      </c>
      <c r="L23" s="15">
        <v>9.1999999999999993</v>
      </c>
      <c r="M23" s="16">
        <v>20.399999999999999</v>
      </c>
      <c r="N23" s="16">
        <v>11</v>
      </c>
      <c r="O23" s="16">
        <v>10</v>
      </c>
      <c r="P23" s="16">
        <v>9</v>
      </c>
      <c r="Q23" s="16">
        <v>6</v>
      </c>
      <c r="R23" s="16">
        <v>6</v>
      </c>
      <c r="S23" s="16">
        <v>45</v>
      </c>
      <c r="T23" s="16">
        <v>35</v>
      </c>
      <c r="U23" s="16">
        <v>302</v>
      </c>
      <c r="V23" s="16">
        <v>476</v>
      </c>
    </row>
    <row r="24" spans="1:22" ht="15.95" customHeight="1" x14ac:dyDescent="0.2">
      <c r="A24" s="9"/>
      <c r="B24" s="17" t="s">
        <v>31</v>
      </c>
      <c r="C24" s="15">
        <v>121.7</v>
      </c>
      <c r="D24" s="15">
        <v>22.7</v>
      </c>
      <c r="E24" s="15">
        <v>12.3</v>
      </c>
      <c r="F24" s="15">
        <v>12.4</v>
      </c>
      <c r="G24" s="15">
        <v>6.3</v>
      </c>
      <c r="H24" s="15">
        <v>28.5</v>
      </c>
      <c r="I24" s="15">
        <v>55.5</v>
      </c>
      <c r="J24" s="15">
        <v>115.5</v>
      </c>
      <c r="K24" s="15">
        <v>12.3</v>
      </c>
      <c r="L24" s="15">
        <v>106.4</v>
      </c>
      <c r="M24" s="16">
        <v>3473.4</v>
      </c>
      <c r="N24" s="16">
        <v>9657.7000000000007</v>
      </c>
      <c r="O24" s="16">
        <v>713</v>
      </c>
      <c r="P24" s="16">
        <v>317</v>
      </c>
      <c r="Q24" s="16">
        <v>355</v>
      </c>
      <c r="R24" s="16">
        <v>885</v>
      </c>
      <c r="S24" s="16">
        <v>537</v>
      </c>
      <c r="T24" s="16">
        <v>2569</v>
      </c>
      <c r="U24" s="16">
        <v>513</v>
      </c>
      <c r="V24" s="16">
        <v>441</v>
      </c>
    </row>
    <row r="25" spans="1:22" ht="15.95" customHeight="1" x14ac:dyDescent="0.2">
      <c r="A25" s="9"/>
      <c r="B25" s="17" t="s">
        <v>33</v>
      </c>
      <c r="C25" s="15">
        <v>0</v>
      </c>
      <c r="D25" s="15">
        <v>6.9</v>
      </c>
      <c r="E25" s="15">
        <v>3.8</v>
      </c>
      <c r="F25" s="15">
        <v>161.70000000000002</v>
      </c>
      <c r="G25" s="15">
        <v>35.000000000000007</v>
      </c>
      <c r="H25" s="15">
        <v>298.7</v>
      </c>
      <c r="I25" s="15">
        <v>711.7</v>
      </c>
      <c r="J25" s="15">
        <v>134.80000000000001</v>
      </c>
      <c r="K25" s="15">
        <v>134.5</v>
      </c>
      <c r="L25" s="15">
        <v>1068.5999999999999</v>
      </c>
      <c r="M25" s="15">
        <v>489.4</v>
      </c>
      <c r="N25" s="15">
        <v>409.2</v>
      </c>
      <c r="O25" s="15">
        <v>547</v>
      </c>
      <c r="P25" s="15">
        <v>818</v>
      </c>
      <c r="Q25" s="16">
        <v>468</v>
      </c>
      <c r="R25" s="16">
        <v>54</v>
      </c>
      <c r="S25" s="16">
        <v>138</v>
      </c>
      <c r="T25" s="16">
        <v>668</v>
      </c>
      <c r="U25" s="16">
        <v>624</v>
      </c>
      <c r="V25" s="16">
        <v>340</v>
      </c>
    </row>
    <row r="26" spans="1:22" ht="15.95" customHeight="1" x14ac:dyDescent="0.2">
      <c r="A26" s="9"/>
      <c r="B26" s="17" t="s">
        <v>20</v>
      </c>
      <c r="C26" s="15">
        <v>37</v>
      </c>
      <c r="D26" s="15">
        <v>39.200000000000003</v>
      </c>
      <c r="E26" s="15">
        <v>22.3</v>
      </c>
      <c r="F26" s="15">
        <v>34.900000000000006</v>
      </c>
      <c r="G26" s="15">
        <v>44.8</v>
      </c>
      <c r="H26" s="15">
        <v>120.3</v>
      </c>
      <c r="I26" s="15">
        <v>115.1</v>
      </c>
      <c r="J26" s="15">
        <v>153.9</v>
      </c>
      <c r="K26" s="15">
        <v>100.9</v>
      </c>
      <c r="L26" s="15">
        <v>47.5</v>
      </c>
      <c r="M26" s="15">
        <v>84.5</v>
      </c>
      <c r="N26" s="16">
        <v>74.3</v>
      </c>
      <c r="O26" s="16">
        <v>420</v>
      </c>
      <c r="P26" s="16">
        <v>111</v>
      </c>
      <c r="Q26" s="16">
        <v>310</v>
      </c>
      <c r="R26" s="16">
        <v>480</v>
      </c>
      <c r="S26" s="16">
        <v>294</v>
      </c>
      <c r="T26" s="16">
        <v>456</v>
      </c>
      <c r="U26" s="16">
        <v>562</v>
      </c>
      <c r="V26" s="16">
        <v>338</v>
      </c>
    </row>
    <row r="27" spans="1:22" ht="15.95" customHeight="1" x14ac:dyDescent="0.2">
      <c r="A27" s="9"/>
      <c r="B27" s="17" t="s">
        <v>41</v>
      </c>
      <c r="C27" s="15">
        <v>0</v>
      </c>
      <c r="D27" s="15">
        <v>0</v>
      </c>
      <c r="E27" s="15">
        <v>0.8</v>
      </c>
      <c r="F27" s="15">
        <v>29.4</v>
      </c>
      <c r="G27" s="15">
        <v>23.900000000000002</v>
      </c>
      <c r="H27" s="15">
        <v>0.9</v>
      </c>
      <c r="I27" s="15">
        <v>62.3</v>
      </c>
      <c r="J27" s="15">
        <v>7.5</v>
      </c>
      <c r="K27" s="15">
        <v>34.9</v>
      </c>
      <c r="L27" s="15">
        <v>74.8</v>
      </c>
      <c r="M27" s="16">
        <v>363.5</v>
      </c>
      <c r="N27" s="16">
        <v>285</v>
      </c>
      <c r="O27" s="16">
        <v>1155</v>
      </c>
      <c r="P27" s="16">
        <v>132</v>
      </c>
      <c r="Q27" s="16">
        <v>11</v>
      </c>
      <c r="R27" s="16">
        <v>23</v>
      </c>
      <c r="S27" s="16">
        <v>362</v>
      </c>
      <c r="T27" s="16">
        <v>40</v>
      </c>
      <c r="U27" s="16">
        <v>131</v>
      </c>
      <c r="V27" s="16">
        <v>228</v>
      </c>
    </row>
    <row r="28" spans="1:22" ht="15.95" customHeight="1" x14ac:dyDescent="0.2">
      <c r="A28" s="9"/>
      <c r="B28" s="17" t="s">
        <v>32</v>
      </c>
      <c r="C28" s="15">
        <v>16.899999999999999</v>
      </c>
      <c r="D28" s="15">
        <v>17.899999999999999</v>
      </c>
      <c r="E28" s="15">
        <v>12.7</v>
      </c>
      <c r="F28" s="15">
        <v>21.6</v>
      </c>
      <c r="G28" s="15">
        <v>29.7</v>
      </c>
      <c r="H28" s="15">
        <v>19.7</v>
      </c>
      <c r="I28" s="15">
        <v>7.5</v>
      </c>
      <c r="J28" s="15">
        <v>30.7</v>
      </c>
      <c r="K28" s="15">
        <v>19.7</v>
      </c>
      <c r="L28" s="15">
        <v>133.6</v>
      </c>
      <c r="M28" s="16">
        <v>55.5</v>
      </c>
      <c r="N28" s="16">
        <v>36.299999999999997</v>
      </c>
      <c r="O28" s="16">
        <v>23</v>
      </c>
      <c r="P28" s="16">
        <v>10</v>
      </c>
      <c r="Q28" s="16">
        <v>11</v>
      </c>
      <c r="R28" s="16">
        <v>137</v>
      </c>
      <c r="S28" s="16">
        <v>103</v>
      </c>
      <c r="T28" s="16">
        <v>403</v>
      </c>
      <c r="U28" s="16">
        <v>714</v>
      </c>
      <c r="V28" s="16">
        <v>204</v>
      </c>
    </row>
    <row r="29" spans="1:22" s="30" customFormat="1" ht="15.95" customHeight="1" x14ac:dyDescent="0.2">
      <c r="A29" s="29"/>
      <c r="B29" s="17" t="s">
        <v>14</v>
      </c>
      <c r="C29" s="15">
        <v>1575.2</v>
      </c>
      <c r="D29" s="15">
        <v>115.5</v>
      </c>
      <c r="E29" s="15">
        <v>2818.9</v>
      </c>
      <c r="F29" s="15">
        <v>1158.1000000000001</v>
      </c>
      <c r="G29" s="15">
        <v>1062</v>
      </c>
      <c r="H29" s="15">
        <v>93.1</v>
      </c>
      <c r="I29" s="15">
        <v>69.7</v>
      </c>
      <c r="J29" s="15">
        <v>961.5</v>
      </c>
      <c r="K29" s="15">
        <v>428.5</v>
      </c>
      <c r="L29" s="15">
        <v>201</v>
      </c>
      <c r="M29" s="16">
        <v>173.8</v>
      </c>
      <c r="N29" s="16">
        <v>95.7</v>
      </c>
      <c r="O29" s="16">
        <v>105</v>
      </c>
      <c r="P29" s="16">
        <v>69</v>
      </c>
      <c r="Q29" s="16">
        <v>67</v>
      </c>
      <c r="R29" s="16">
        <v>240</v>
      </c>
      <c r="S29" s="16">
        <v>160</v>
      </c>
      <c r="T29" s="16">
        <v>343</v>
      </c>
      <c r="U29" s="16">
        <v>221</v>
      </c>
      <c r="V29" s="16">
        <v>201</v>
      </c>
    </row>
    <row r="30" spans="1:22" ht="15.95" customHeight="1" x14ac:dyDescent="0.2">
      <c r="A30" s="9"/>
      <c r="B30" s="17" t="s">
        <v>17</v>
      </c>
      <c r="C30" s="15">
        <v>2</v>
      </c>
      <c r="D30" s="15">
        <v>132.1</v>
      </c>
      <c r="E30" s="15">
        <v>78.5</v>
      </c>
      <c r="F30" s="15">
        <v>113</v>
      </c>
      <c r="G30" s="15">
        <v>110</v>
      </c>
      <c r="H30" s="15">
        <v>45.4</v>
      </c>
      <c r="I30" s="15">
        <v>198.8</v>
      </c>
      <c r="J30" s="15">
        <v>611</v>
      </c>
      <c r="K30" s="15">
        <v>696.2</v>
      </c>
      <c r="L30" s="15">
        <v>603</v>
      </c>
      <c r="M30" s="16">
        <v>139</v>
      </c>
      <c r="N30" s="16">
        <v>267.2</v>
      </c>
      <c r="O30" s="16">
        <v>67</v>
      </c>
      <c r="P30" s="16">
        <v>333</v>
      </c>
      <c r="Q30" s="16">
        <v>201</v>
      </c>
      <c r="R30" s="16">
        <v>82</v>
      </c>
      <c r="S30" s="16">
        <v>98</v>
      </c>
      <c r="T30" s="16">
        <v>430</v>
      </c>
      <c r="U30" s="16">
        <v>128</v>
      </c>
      <c r="V30" s="16">
        <v>154</v>
      </c>
    </row>
    <row r="31" spans="1:22" ht="15.95" customHeight="1" x14ac:dyDescent="0.2">
      <c r="A31" s="9"/>
      <c r="B31" s="17" t="s">
        <v>15</v>
      </c>
      <c r="C31" s="15">
        <v>137.1</v>
      </c>
      <c r="D31" s="15">
        <v>92.3</v>
      </c>
      <c r="E31" s="15">
        <v>135</v>
      </c>
      <c r="F31" s="15">
        <v>604.09999999999991</v>
      </c>
      <c r="G31" s="15">
        <v>327.3</v>
      </c>
      <c r="H31" s="15">
        <v>14.7</v>
      </c>
      <c r="I31" s="15">
        <v>74.2</v>
      </c>
      <c r="J31" s="15">
        <v>11.1</v>
      </c>
      <c r="K31" s="15">
        <v>43.1</v>
      </c>
      <c r="L31" s="15">
        <v>27.1</v>
      </c>
      <c r="M31" s="16">
        <v>47.3</v>
      </c>
      <c r="N31" s="16">
        <v>10.5</v>
      </c>
      <c r="O31" s="16">
        <v>97</v>
      </c>
      <c r="P31" s="16">
        <v>88</v>
      </c>
      <c r="Q31" s="16">
        <v>23</v>
      </c>
      <c r="R31" s="16">
        <v>103</v>
      </c>
      <c r="S31" s="16">
        <v>326</v>
      </c>
      <c r="T31" s="16">
        <v>160</v>
      </c>
      <c r="U31" s="16">
        <v>196</v>
      </c>
      <c r="V31" s="16">
        <v>150</v>
      </c>
    </row>
    <row r="32" spans="1:22" ht="15.95" customHeight="1" x14ac:dyDescent="0.2">
      <c r="A32" s="9"/>
      <c r="B32" s="17" t="s">
        <v>67</v>
      </c>
      <c r="C32" s="15">
        <v>27</v>
      </c>
      <c r="D32" s="15">
        <v>468.2</v>
      </c>
      <c r="E32" s="15">
        <v>112.3</v>
      </c>
      <c r="F32" s="15">
        <v>84.5</v>
      </c>
      <c r="G32" s="15">
        <v>15.299999999999999</v>
      </c>
      <c r="H32" s="15">
        <v>237.9</v>
      </c>
      <c r="I32" s="15">
        <v>181.9</v>
      </c>
      <c r="J32" s="15">
        <v>417.2</v>
      </c>
      <c r="K32" s="15">
        <v>318.3</v>
      </c>
      <c r="L32" s="15">
        <v>42.7</v>
      </c>
      <c r="M32" s="16">
        <v>86.8</v>
      </c>
      <c r="N32" s="16">
        <v>77.5</v>
      </c>
      <c r="O32" s="16">
        <v>55</v>
      </c>
      <c r="P32" s="16">
        <v>696</v>
      </c>
      <c r="Q32" s="16">
        <v>104</v>
      </c>
      <c r="R32" s="16">
        <v>136</v>
      </c>
      <c r="S32" s="16">
        <v>360</v>
      </c>
      <c r="T32" s="16">
        <v>110</v>
      </c>
      <c r="U32" s="16">
        <v>115</v>
      </c>
      <c r="V32" s="16">
        <v>136</v>
      </c>
    </row>
    <row r="33" spans="1:22" ht="15.95" customHeight="1" x14ac:dyDescent="0.2">
      <c r="A33" s="9"/>
      <c r="B33" s="17" t="s">
        <v>16</v>
      </c>
      <c r="C33" s="15">
        <v>89.1</v>
      </c>
      <c r="D33" s="15">
        <v>7.5</v>
      </c>
      <c r="E33" s="15">
        <v>10</v>
      </c>
      <c r="F33" s="15">
        <v>27.7</v>
      </c>
      <c r="G33" s="15">
        <v>54.199999999999996</v>
      </c>
      <c r="H33" s="15">
        <v>37.799999999999997</v>
      </c>
      <c r="I33" s="15">
        <v>20.399999999999999</v>
      </c>
      <c r="J33" s="15">
        <v>2.1</v>
      </c>
      <c r="K33" s="15">
        <v>68.599999999999994</v>
      </c>
      <c r="L33" s="15">
        <v>31.1</v>
      </c>
      <c r="M33" s="16">
        <v>58.6</v>
      </c>
      <c r="N33" s="16">
        <v>807.7</v>
      </c>
      <c r="O33" s="16">
        <v>544</v>
      </c>
      <c r="P33" s="16">
        <v>210</v>
      </c>
      <c r="Q33" s="16">
        <v>306</v>
      </c>
      <c r="R33" s="16">
        <v>325</v>
      </c>
      <c r="S33" s="16">
        <v>170</v>
      </c>
      <c r="T33" s="16">
        <v>133</v>
      </c>
      <c r="U33" s="16">
        <v>70</v>
      </c>
      <c r="V33" s="16">
        <v>119</v>
      </c>
    </row>
    <row r="34" spans="1:22" ht="15.95" customHeight="1" x14ac:dyDescent="0.2">
      <c r="A34" s="19"/>
      <c r="B34" s="17" t="s">
        <v>66</v>
      </c>
      <c r="C34" s="15">
        <v>0</v>
      </c>
      <c r="D34" s="15">
        <v>0</v>
      </c>
      <c r="E34" s="15">
        <v>1</v>
      </c>
      <c r="F34" s="15">
        <v>3</v>
      </c>
      <c r="G34" s="15">
        <v>8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6">
        <v>14</v>
      </c>
      <c r="N34" s="16">
        <v>0</v>
      </c>
      <c r="O34" s="16">
        <v>0</v>
      </c>
      <c r="P34" s="16">
        <v>9</v>
      </c>
      <c r="Q34" s="16">
        <v>24</v>
      </c>
      <c r="R34" s="16">
        <v>11</v>
      </c>
      <c r="S34" s="16">
        <v>83</v>
      </c>
      <c r="T34" s="16">
        <v>22</v>
      </c>
      <c r="U34" s="16">
        <v>186</v>
      </c>
      <c r="V34" s="16">
        <v>116</v>
      </c>
    </row>
    <row r="35" spans="1:22" ht="15.95" customHeight="1" x14ac:dyDescent="0.2">
      <c r="A35" s="9"/>
      <c r="B35" s="17" t="s">
        <v>26</v>
      </c>
      <c r="C35" s="15">
        <v>357.4</v>
      </c>
      <c r="D35" s="15">
        <v>131.80000000000001</v>
      </c>
      <c r="E35" s="15">
        <v>98.3</v>
      </c>
      <c r="F35" s="15">
        <v>205.20000000000002</v>
      </c>
      <c r="G35" s="15">
        <v>94.9</v>
      </c>
      <c r="H35" s="15">
        <v>539.4</v>
      </c>
      <c r="I35" s="15">
        <v>397</v>
      </c>
      <c r="J35" s="15">
        <v>518.4</v>
      </c>
      <c r="K35" s="15">
        <v>1278.4000000000001</v>
      </c>
      <c r="L35" s="15">
        <v>1398.5</v>
      </c>
      <c r="M35" s="16">
        <v>746.5</v>
      </c>
      <c r="N35" s="16">
        <v>1250.5999999999999</v>
      </c>
      <c r="O35" s="16">
        <v>690</v>
      </c>
      <c r="P35" s="16">
        <v>827</v>
      </c>
      <c r="Q35" s="16">
        <v>364</v>
      </c>
      <c r="R35" s="16">
        <v>376</v>
      </c>
      <c r="S35" s="16">
        <v>412</v>
      </c>
      <c r="T35" s="16">
        <v>222</v>
      </c>
      <c r="U35" s="16">
        <v>218</v>
      </c>
      <c r="V35" s="16">
        <v>111</v>
      </c>
    </row>
    <row r="36" spans="1:22" ht="15.95" customHeight="1" x14ac:dyDescent="0.2">
      <c r="A36" s="9"/>
      <c r="B36" s="17" t="s">
        <v>34</v>
      </c>
      <c r="C36" s="15">
        <v>2.5</v>
      </c>
      <c r="D36" s="15">
        <v>2</v>
      </c>
      <c r="E36" s="15">
        <v>0</v>
      </c>
      <c r="F36" s="15">
        <v>66</v>
      </c>
      <c r="G36" s="15">
        <v>33.200000000000003</v>
      </c>
      <c r="H36" s="15">
        <v>119.3</v>
      </c>
      <c r="I36" s="15">
        <v>113.4</v>
      </c>
      <c r="J36" s="15">
        <v>80.400000000000006</v>
      </c>
      <c r="K36" s="15">
        <v>23.4</v>
      </c>
      <c r="L36" s="15">
        <v>76</v>
      </c>
      <c r="M36" s="16">
        <v>104.9</v>
      </c>
      <c r="N36" s="16">
        <v>36.799999999999997</v>
      </c>
      <c r="O36" s="16">
        <v>0</v>
      </c>
      <c r="P36" s="16">
        <v>10</v>
      </c>
      <c r="Q36" s="16">
        <v>60</v>
      </c>
      <c r="R36" s="16">
        <v>76</v>
      </c>
      <c r="S36" s="16">
        <v>185</v>
      </c>
      <c r="T36" s="16">
        <v>110</v>
      </c>
      <c r="U36" s="16">
        <v>130</v>
      </c>
      <c r="V36" s="16">
        <v>111</v>
      </c>
    </row>
    <row r="37" spans="1:22" ht="15.95" customHeight="1" x14ac:dyDescent="0.2">
      <c r="A37" s="9"/>
      <c r="B37" s="17" t="s">
        <v>22</v>
      </c>
      <c r="C37" s="15">
        <v>64.5</v>
      </c>
      <c r="D37" s="15">
        <v>49.800000000000004</v>
      </c>
      <c r="E37" s="15">
        <v>7.7</v>
      </c>
      <c r="F37" s="15">
        <v>16.3</v>
      </c>
      <c r="G37" s="15">
        <v>32.799999999999997</v>
      </c>
      <c r="H37" s="15">
        <v>0</v>
      </c>
      <c r="I37" s="15">
        <v>10.6</v>
      </c>
      <c r="J37" s="15">
        <v>4.0999999999999996</v>
      </c>
      <c r="K37" s="15">
        <v>81.5</v>
      </c>
      <c r="L37" s="15">
        <v>118.7</v>
      </c>
      <c r="M37" s="16">
        <v>7</v>
      </c>
      <c r="N37" s="16">
        <v>1580.5</v>
      </c>
      <c r="O37" s="16">
        <v>239</v>
      </c>
      <c r="P37" s="16">
        <v>2</v>
      </c>
      <c r="Q37" s="16">
        <v>107</v>
      </c>
      <c r="R37" s="16">
        <v>69</v>
      </c>
      <c r="S37" s="16">
        <v>69</v>
      </c>
      <c r="T37" s="16">
        <v>99</v>
      </c>
      <c r="U37" s="16">
        <v>124</v>
      </c>
      <c r="V37" s="16">
        <v>100</v>
      </c>
    </row>
    <row r="38" spans="1:22" ht="15.95" customHeight="1" x14ac:dyDescent="0.2">
      <c r="A38" s="9"/>
      <c r="B38" s="17" t="s">
        <v>12</v>
      </c>
      <c r="C38" s="15">
        <v>56.2</v>
      </c>
      <c r="D38" s="15">
        <v>44.9</v>
      </c>
      <c r="E38" s="15">
        <v>58.8</v>
      </c>
      <c r="F38" s="15">
        <v>53.300000000000004</v>
      </c>
      <c r="G38" s="15">
        <v>76.3</v>
      </c>
      <c r="H38" s="15">
        <v>218.3</v>
      </c>
      <c r="I38" s="15">
        <v>61.5</v>
      </c>
      <c r="J38" s="15">
        <v>224</v>
      </c>
      <c r="K38" s="15">
        <v>196.2</v>
      </c>
      <c r="L38" s="15">
        <v>118.6</v>
      </c>
      <c r="M38" s="16">
        <v>250.7</v>
      </c>
      <c r="N38" s="16">
        <v>110.2</v>
      </c>
      <c r="O38" s="16">
        <v>53</v>
      </c>
      <c r="P38" s="16">
        <v>85</v>
      </c>
      <c r="Q38" s="16">
        <v>125</v>
      </c>
      <c r="R38" s="16">
        <v>190</v>
      </c>
      <c r="S38" s="16">
        <v>222</v>
      </c>
      <c r="T38" s="16">
        <v>125</v>
      </c>
      <c r="U38" s="16">
        <v>287</v>
      </c>
      <c r="V38" s="16">
        <v>90</v>
      </c>
    </row>
    <row r="39" spans="1:22" ht="15.95" customHeight="1" x14ac:dyDescent="0.2">
      <c r="A39" s="9"/>
      <c r="B39" s="17" t="s">
        <v>23</v>
      </c>
      <c r="C39" s="15">
        <v>137.19999999999999</v>
      </c>
      <c r="D39" s="15">
        <v>13.7</v>
      </c>
      <c r="E39" s="15">
        <v>90</v>
      </c>
      <c r="F39" s="15">
        <v>0</v>
      </c>
      <c r="G39" s="15">
        <v>338.5</v>
      </c>
      <c r="H39" s="15">
        <v>114.3</v>
      </c>
      <c r="I39" s="15">
        <v>57.6</v>
      </c>
      <c r="J39" s="15">
        <v>56.8</v>
      </c>
      <c r="K39" s="15">
        <v>183.8</v>
      </c>
      <c r="L39" s="15">
        <v>162</v>
      </c>
      <c r="M39" s="16">
        <v>192.7</v>
      </c>
      <c r="N39" s="16">
        <v>597.9</v>
      </c>
      <c r="O39" s="16">
        <v>88</v>
      </c>
      <c r="P39" s="16">
        <v>138</v>
      </c>
      <c r="Q39" s="16">
        <v>260</v>
      </c>
      <c r="R39" s="16">
        <v>132</v>
      </c>
      <c r="S39" s="16">
        <v>122</v>
      </c>
      <c r="T39" s="16">
        <v>146</v>
      </c>
      <c r="U39" s="16">
        <v>191</v>
      </c>
      <c r="V39" s="16">
        <v>82</v>
      </c>
    </row>
    <row r="40" spans="1:22" ht="15.95" customHeight="1" x14ac:dyDescent="0.2">
      <c r="A40" s="9"/>
      <c r="B40" s="17" t="s">
        <v>79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6</v>
      </c>
      <c r="K40" s="15">
        <v>15</v>
      </c>
      <c r="L40" s="15">
        <v>4</v>
      </c>
      <c r="M40" s="16">
        <v>0</v>
      </c>
      <c r="N40" s="16">
        <v>3</v>
      </c>
      <c r="O40" s="16">
        <v>0</v>
      </c>
      <c r="P40" s="16">
        <v>0</v>
      </c>
      <c r="Q40" s="16">
        <v>0</v>
      </c>
      <c r="R40" s="16">
        <v>41</v>
      </c>
      <c r="S40" s="16">
        <v>7</v>
      </c>
      <c r="T40" s="16">
        <v>2</v>
      </c>
      <c r="U40" s="16">
        <v>13</v>
      </c>
      <c r="V40" s="16">
        <v>62</v>
      </c>
    </row>
    <row r="41" spans="1:22" ht="15.95" customHeight="1" x14ac:dyDescent="0.2">
      <c r="A41" s="9"/>
      <c r="B41" s="17" t="s">
        <v>56</v>
      </c>
      <c r="C41" s="15">
        <v>0</v>
      </c>
      <c r="D41" s="15">
        <v>0</v>
      </c>
      <c r="E41" s="15">
        <v>4</v>
      </c>
      <c r="F41" s="15">
        <v>1</v>
      </c>
      <c r="G41" s="15">
        <v>6</v>
      </c>
      <c r="H41" s="15">
        <v>1.1000000000000001</v>
      </c>
      <c r="I41" s="15">
        <v>1</v>
      </c>
      <c r="J41" s="15">
        <v>2</v>
      </c>
      <c r="K41" s="15">
        <v>1</v>
      </c>
      <c r="L41" s="15">
        <v>0</v>
      </c>
      <c r="M41" s="16">
        <v>7</v>
      </c>
      <c r="N41" s="16">
        <v>1</v>
      </c>
      <c r="O41" s="16">
        <v>1</v>
      </c>
      <c r="P41" s="16">
        <v>797</v>
      </c>
      <c r="Q41" s="16">
        <v>11</v>
      </c>
      <c r="R41" s="16">
        <v>19</v>
      </c>
      <c r="S41" s="16">
        <v>13</v>
      </c>
      <c r="T41" s="16">
        <v>8</v>
      </c>
      <c r="U41" s="16">
        <v>12</v>
      </c>
      <c r="V41" s="16">
        <v>48</v>
      </c>
    </row>
    <row r="42" spans="1:22" ht="15.95" customHeight="1" x14ac:dyDescent="0.2">
      <c r="A42" s="9"/>
      <c r="B42" s="17" t="s">
        <v>65</v>
      </c>
      <c r="C42" s="15">
        <v>0</v>
      </c>
      <c r="D42" s="15">
        <v>2</v>
      </c>
      <c r="E42" s="15">
        <v>2</v>
      </c>
      <c r="F42" s="15">
        <v>2</v>
      </c>
      <c r="G42" s="15">
        <v>12</v>
      </c>
      <c r="H42" s="15">
        <v>0</v>
      </c>
      <c r="I42" s="15">
        <v>8</v>
      </c>
      <c r="J42" s="15">
        <v>0</v>
      </c>
      <c r="K42" s="15">
        <v>12</v>
      </c>
      <c r="L42" s="15">
        <v>32</v>
      </c>
      <c r="M42" s="16">
        <v>4</v>
      </c>
      <c r="N42" s="16">
        <v>1</v>
      </c>
      <c r="O42" s="16">
        <v>5</v>
      </c>
      <c r="P42" s="16">
        <v>1</v>
      </c>
      <c r="Q42" s="16">
        <v>5</v>
      </c>
      <c r="R42" s="16">
        <v>27</v>
      </c>
      <c r="S42" s="16">
        <v>12</v>
      </c>
      <c r="T42" s="16">
        <v>38</v>
      </c>
      <c r="U42" s="16">
        <v>40</v>
      </c>
      <c r="V42" s="16">
        <v>40</v>
      </c>
    </row>
    <row r="43" spans="1:22" ht="15.95" customHeight="1" x14ac:dyDescent="0.2">
      <c r="A43" s="9"/>
      <c r="B43" s="17" t="s">
        <v>53</v>
      </c>
      <c r="C43" s="15">
        <v>0</v>
      </c>
      <c r="D43" s="15">
        <v>0</v>
      </c>
      <c r="E43" s="15">
        <v>3.4</v>
      </c>
      <c r="F43" s="15">
        <v>4.9000000000000004</v>
      </c>
      <c r="G43" s="15">
        <v>0.7</v>
      </c>
      <c r="H43" s="15">
        <v>0</v>
      </c>
      <c r="I43" s="15">
        <v>8.8000000000000007</v>
      </c>
      <c r="J43" s="15">
        <v>2.7</v>
      </c>
      <c r="K43" s="15">
        <v>2.2000000000000002</v>
      </c>
      <c r="L43" s="15">
        <v>0</v>
      </c>
      <c r="M43" s="16">
        <v>2</v>
      </c>
      <c r="N43" s="16">
        <v>4.5999999999999996</v>
      </c>
      <c r="O43" s="16">
        <v>84</v>
      </c>
      <c r="P43" s="16">
        <v>25</v>
      </c>
      <c r="Q43" s="16">
        <v>15</v>
      </c>
      <c r="R43" s="16">
        <v>2</v>
      </c>
      <c r="S43" s="16">
        <v>112</v>
      </c>
      <c r="T43" s="16">
        <v>23</v>
      </c>
      <c r="U43" s="16">
        <v>78</v>
      </c>
      <c r="V43" s="16">
        <v>37</v>
      </c>
    </row>
    <row r="44" spans="1:22" ht="15.95" customHeight="1" x14ac:dyDescent="0.2">
      <c r="A44" s="9"/>
      <c r="B44" s="17" t="s">
        <v>40</v>
      </c>
      <c r="C44" s="15">
        <v>0</v>
      </c>
      <c r="D44" s="15">
        <v>0</v>
      </c>
      <c r="E44" s="15">
        <v>0</v>
      </c>
      <c r="F44" s="15">
        <v>0</v>
      </c>
      <c r="G44" s="15">
        <v>13.5</v>
      </c>
      <c r="H44" s="15">
        <v>1.6</v>
      </c>
      <c r="I44" s="15">
        <v>6.7</v>
      </c>
      <c r="J44" s="15">
        <v>5.0999999999999996</v>
      </c>
      <c r="K44" s="15">
        <v>4.5</v>
      </c>
      <c r="L44" s="15">
        <v>23.8</v>
      </c>
      <c r="M44" s="16">
        <v>88.6</v>
      </c>
      <c r="N44" s="16">
        <v>27.3</v>
      </c>
      <c r="O44" s="16">
        <v>25</v>
      </c>
      <c r="P44" s="16">
        <v>0</v>
      </c>
      <c r="Q44" s="16">
        <v>71</v>
      </c>
      <c r="R44" s="16">
        <v>51</v>
      </c>
      <c r="S44" s="16">
        <v>22</v>
      </c>
      <c r="T44" s="16">
        <v>53</v>
      </c>
      <c r="U44" s="16">
        <v>26</v>
      </c>
      <c r="V44" s="16">
        <v>35</v>
      </c>
    </row>
    <row r="45" spans="1:22" ht="15.95" customHeight="1" x14ac:dyDescent="0.2">
      <c r="A45" s="9"/>
      <c r="B45" s="17" t="s">
        <v>52</v>
      </c>
      <c r="C45" s="15">
        <v>0</v>
      </c>
      <c r="D45" s="15">
        <v>0</v>
      </c>
      <c r="E45" s="15">
        <v>0</v>
      </c>
      <c r="F45" s="15">
        <v>0</v>
      </c>
      <c r="G45" s="15">
        <v>9.1</v>
      </c>
      <c r="H45" s="15">
        <v>4.5999999999999996</v>
      </c>
      <c r="I45" s="15">
        <v>3.4</v>
      </c>
      <c r="J45" s="15">
        <v>3.4</v>
      </c>
      <c r="K45" s="15">
        <v>5.4</v>
      </c>
      <c r="L45" s="15">
        <v>12.2</v>
      </c>
      <c r="M45" s="16">
        <v>7.9</v>
      </c>
      <c r="N45" s="16">
        <v>6.5</v>
      </c>
      <c r="O45" s="16">
        <v>106</v>
      </c>
      <c r="P45" s="16">
        <v>7</v>
      </c>
      <c r="Q45" s="16">
        <v>25</v>
      </c>
      <c r="R45" s="16">
        <v>5</v>
      </c>
      <c r="S45" s="16">
        <v>34</v>
      </c>
      <c r="T45" s="16">
        <v>14</v>
      </c>
      <c r="U45" s="16">
        <v>43</v>
      </c>
      <c r="V45" s="16">
        <v>31</v>
      </c>
    </row>
    <row r="46" spans="1:22" ht="15.95" customHeight="1" x14ac:dyDescent="0.2">
      <c r="A46" s="9"/>
      <c r="B46" s="17" t="s">
        <v>35</v>
      </c>
      <c r="C46" s="15">
        <v>0</v>
      </c>
      <c r="D46" s="15">
        <v>0</v>
      </c>
      <c r="E46" s="15">
        <v>0</v>
      </c>
      <c r="F46" s="15">
        <v>0</v>
      </c>
      <c r="G46" s="15">
        <v>16.5</v>
      </c>
      <c r="H46" s="15">
        <v>77.400000000000006</v>
      </c>
      <c r="I46" s="15">
        <v>60.4</v>
      </c>
      <c r="J46" s="15">
        <v>56.8</v>
      </c>
      <c r="K46" s="15">
        <v>69.5</v>
      </c>
      <c r="L46" s="15">
        <v>38</v>
      </c>
      <c r="M46" s="16">
        <v>30.2</v>
      </c>
      <c r="N46" s="16">
        <v>25.7</v>
      </c>
      <c r="O46" s="16">
        <v>23</v>
      </c>
      <c r="P46" s="16">
        <v>39</v>
      </c>
      <c r="Q46" s="16">
        <v>15</v>
      </c>
      <c r="R46" s="16">
        <v>38</v>
      </c>
      <c r="S46" s="16">
        <v>24</v>
      </c>
      <c r="T46" s="16">
        <v>26</v>
      </c>
      <c r="U46" s="16">
        <v>75</v>
      </c>
      <c r="V46" s="16">
        <v>30</v>
      </c>
    </row>
    <row r="47" spans="1:22" ht="15.95" customHeight="1" x14ac:dyDescent="0.2">
      <c r="A47" s="9"/>
      <c r="B47" s="17" t="s">
        <v>47</v>
      </c>
      <c r="C47" s="26">
        <v>1.8</v>
      </c>
      <c r="D47" s="26">
        <v>2.1</v>
      </c>
      <c r="E47" s="26">
        <v>1.2</v>
      </c>
      <c r="F47" s="26">
        <v>31.2</v>
      </c>
      <c r="G47" s="26">
        <v>4.7</v>
      </c>
      <c r="H47" s="26">
        <v>0</v>
      </c>
      <c r="I47" s="26">
        <v>0</v>
      </c>
      <c r="J47" s="26">
        <v>0</v>
      </c>
      <c r="K47" s="26">
        <v>0</v>
      </c>
      <c r="L47" s="26">
        <v>15</v>
      </c>
      <c r="M47" s="25">
        <v>0.5</v>
      </c>
      <c r="N47" s="25">
        <v>214.6</v>
      </c>
      <c r="O47" s="25">
        <v>0</v>
      </c>
      <c r="P47" s="25">
        <v>18</v>
      </c>
      <c r="Q47" s="25">
        <v>51</v>
      </c>
      <c r="R47" s="25">
        <v>141</v>
      </c>
      <c r="S47" s="25">
        <v>48</v>
      </c>
      <c r="T47" s="25">
        <v>46</v>
      </c>
      <c r="U47" s="16">
        <v>47</v>
      </c>
      <c r="V47" s="16">
        <v>24</v>
      </c>
    </row>
    <row r="48" spans="1:22" ht="15.95" customHeight="1" x14ac:dyDescent="0.2">
      <c r="A48" s="9"/>
      <c r="B48" s="17" t="s">
        <v>9</v>
      </c>
      <c r="C48" s="15">
        <v>169.5</v>
      </c>
      <c r="D48" s="15">
        <v>68.099999999999994</v>
      </c>
      <c r="E48" s="15">
        <v>42.5</v>
      </c>
      <c r="F48" s="15">
        <v>191.5</v>
      </c>
      <c r="G48" s="15">
        <v>84.3</v>
      </c>
      <c r="H48" s="15">
        <v>188.3</v>
      </c>
      <c r="I48" s="15">
        <v>101.5</v>
      </c>
      <c r="J48" s="15">
        <v>112.2</v>
      </c>
      <c r="K48" s="15">
        <v>32.9</v>
      </c>
      <c r="L48" s="15">
        <v>15.5</v>
      </c>
      <c r="M48" s="16">
        <v>76.900000000000006</v>
      </c>
      <c r="N48" s="16">
        <v>68.8</v>
      </c>
      <c r="O48" s="16">
        <v>56</v>
      </c>
      <c r="P48" s="16">
        <v>99</v>
      </c>
      <c r="Q48" s="16">
        <v>67</v>
      </c>
      <c r="R48" s="16">
        <v>84</v>
      </c>
      <c r="S48" s="16">
        <v>98</v>
      </c>
      <c r="T48" s="16">
        <v>59</v>
      </c>
      <c r="U48" s="16">
        <v>43</v>
      </c>
      <c r="V48" s="16">
        <v>23</v>
      </c>
    </row>
    <row r="49" spans="1:22" ht="15.95" customHeight="1" x14ac:dyDescent="0.2">
      <c r="A49" s="9"/>
      <c r="B49" s="17" t="s">
        <v>27</v>
      </c>
      <c r="C49" s="15">
        <v>27</v>
      </c>
      <c r="D49" s="15">
        <v>65.8</v>
      </c>
      <c r="E49" s="15">
        <v>0</v>
      </c>
      <c r="F49" s="15">
        <v>0</v>
      </c>
      <c r="G49" s="15">
        <v>5.5</v>
      </c>
      <c r="H49" s="15">
        <v>7</v>
      </c>
      <c r="I49" s="15">
        <v>11.6</v>
      </c>
      <c r="J49" s="15">
        <v>14.7</v>
      </c>
      <c r="K49" s="15">
        <v>13.9</v>
      </c>
      <c r="L49" s="15">
        <v>6.7</v>
      </c>
      <c r="M49" s="16">
        <v>121.1</v>
      </c>
      <c r="N49" s="16">
        <v>3206.7</v>
      </c>
      <c r="O49" s="16">
        <v>920</v>
      </c>
      <c r="P49" s="16">
        <v>14</v>
      </c>
      <c r="Q49" s="16">
        <v>24</v>
      </c>
      <c r="R49" s="16">
        <v>118</v>
      </c>
      <c r="S49" s="16">
        <v>605</v>
      </c>
      <c r="T49" s="16">
        <v>289</v>
      </c>
      <c r="U49" s="16">
        <v>35</v>
      </c>
      <c r="V49" s="16">
        <v>12</v>
      </c>
    </row>
    <row r="50" spans="1:22" ht="15.95" customHeight="1" x14ac:dyDescent="0.2">
      <c r="A50" s="9"/>
      <c r="B50" s="17" t="s">
        <v>68</v>
      </c>
      <c r="C50" s="16">
        <v>4</v>
      </c>
      <c r="D50" s="16">
        <v>23</v>
      </c>
      <c r="E50" s="16">
        <v>7</v>
      </c>
      <c r="F50" s="16">
        <v>38</v>
      </c>
      <c r="G50" s="16">
        <v>3</v>
      </c>
      <c r="H50" s="16">
        <v>3</v>
      </c>
      <c r="I50" s="16">
        <v>19</v>
      </c>
      <c r="J50" s="16">
        <v>1</v>
      </c>
      <c r="K50" s="16">
        <v>3</v>
      </c>
      <c r="L50" s="16">
        <v>0</v>
      </c>
      <c r="M50" s="16">
        <v>2</v>
      </c>
      <c r="N50" s="16">
        <v>14</v>
      </c>
      <c r="O50" s="16">
        <v>35</v>
      </c>
      <c r="P50" s="16">
        <v>30</v>
      </c>
      <c r="Q50" s="16">
        <v>8</v>
      </c>
      <c r="R50" s="16">
        <v>19</v>
      </c>
      <c r="S50" s="16">
        <v>34</v>
      </c>
      <c r="T50" s="16">
        <v>52</v>
      </c>
      <c r="U50" s="16">
        <v>65</v>
      </c>
      <c r="V50" s="16">
        <v>10</v>
      </c>
    </row>
    <row r="51" spans="1:22" ht="15.95" customHeight="1" x14ac:dyDescent="0.2">
      <c r="A51" s="9"/>
      <c r="B51" s="17" t="s">
        <v>19</v>
      </c>
      <c r="C51" s="15">
        <v>75.400000000000006</v>
      </c>
      <c r="D51" s="15">
        <v>51.800000000000004</v>
      </c>
      <c r="E51" s="15">
        <v>67.2</v>
      </c>
      <c r="F51" s="15">
        <v>42.300000000000004</v>
      </c>
      <c r="G51" s="15">
        <v>170.6</v>
      </c>
      <c r="H51" s="15">
        <v>105.4</v>
      </c>
      <c r="I51" s="15">
        <v>121.6</v>
      </c>
      <c r="J51" s="15">
        <v>242.2</v>
      </c>
      <c r="K51" s="15">
        <v>312.60000000000002</v>
      </c>
      <c r="L51" s="15">
        <v>127.2</v>
      </c>
      <c r="M51" s="16">
        <v>337.1</v>
      </c>
      <c r="N51" s="16">
        <v>29.7</v>
      </c>
      <c r="O51" s="16">
        <v>35</v>
      </c>
      <c r="P51" s="16">
        <v>36</v>
      </c>
      <c r="Q51" s="16">
        <v>16</v>
      </c>
      <c r="R51" s="16">
        <v>1</v>
      </c>
      <c r="S51" s="16">
        <v>2</v>
      </c>
      <c r="T51" s="16">
        <v>26</v>
      </c>
      <c r="U51" s="16">
        <v>14</v>
      </c>
      <c r="V51" s="16">
        <v>10</v>
      </c>
    </row>
    <row r="52" spans="1:22" ht="15.95" customHeight="1" x14ac:dyDescent="0.2">
      <c r="A52" s="9"/>
      <c r="B52" s="17" t="s">
        <v>28</v>
      </c>
      <c r="C52" s="15">
        <v>15.5</v>
      </c>
      <c r="D52" s="15">
        <v>45.2</v>
      </c>
      <c r="E52" s="15">
        <v>257.5</v>
      </c>
      <c r="F52" s="15">
        <v>10.600000000000001</v>
      </c>
      <c r="G52" s="15">
        <v>62.9</v>
      </c>
      <c r="H52" s="15">
        <v>3.3</v>
      </c>
      <c r="I52" s="15">
        <v>24.1</v>
      </c>
      <c r="J52" s="15">
        <v>20.3</v>
      </c>
      <c r="K52" s="15">
        <v>344.6</v>
      </c>
      <c r="L52" s="15">
        <v>20.7</v>
      </c>
      <c r="M52" s="16">
        <v>48</v>
      </c>
      <c r="N52" s="16">
        <v>11.5</v>
      </c>
      <c r="O52" s="16">
        <v>2</v>
      </c>
      <c r="P52" s="16">
        <v>19</v>
      </c>
      <c r="Q52" s="16">
        <v>260</v>
      </c>
      <c r="R52" s="16">
        <v>30</v>
      </c>
      <c r="S52" s="16">
        <v>89</v>
      </c>
      <c r="T52" s="16">
        <v>58</v>
      </c>
      <c r="U52" s="16">
        <v>48</v>
      </c>
      <c r="V52" s="16">
        <v>7</v>
      </c>
    </row>
    <row r="53" spans="1:22" ht="15.95" customHeight="1" x14ac:dyDescent="0.2">
      <c r="A53" s="9"/>
      <c r="B53" s="17" t="s">
        <v>39</v>
      </c>
      <c r="C53" s="15">
        <v>2.9</v>
      </c>
      <c r="D53" s="15">
        <v>0.8</v>
      </c>
      <c r="E53" s="15">
        <v>0</v>
      </c>
      <c r="F53" s="15">
        <v>13.1</v>
      </c>
      <c r="G53" s="15">
        <v>0</v>
      </c>
      <c r="H53" s="15">
        <v>1.7</v>
      </c>
      <c r="I53" s="15">
        <v>6.6</v>
      </c>
      <c r="J53" s="15">
        <v>11.7</v>
      </c>
      <c r="K53" s="15">
        <v>1.3</v>
      </c>
      <c r="L53" s="15">
        <v>187.2</v>
      </c>
      <c r="M53" s="16">
        <v>42.8</v>
      </c>
      <c r="N53" s="16">
        <v>683.4</v>
      </c>
      <c r="O53" s="16">
        <v>74</v>
      </c>
      <c r="P53" s="16">
        <v>374</v>
      </c>
      <c r="Q53" s="16">
        <v>377</v>
      </c>
      <c r="R53" s="16">
        <v>12</v>
      </c>
      <c r="S53" s="16">
        <v>13</v>
      </c>
      <c r="T53" s="16">
        <v>20</v>
      </c>
      <c r="U53" s="16">
        <v>31</v>
      </c>
      <c r="V53" s="16">
        <v>5</v>
      </c>
    </row>
    <row r="54" spans="1:22" ht="15.95" customHeight="1" x14ac:dyDescent="0.2">
      <c r="A54" s="9"/>
      <c r="B54" s="17" t="s">
        <v>18</v>
      </c>
      <c r="C54" s="15">
        <v>64.599999999999994</v>
      </c>
      <c r="D54" s="15">
        <v>3.5</v>
      </c>
      <c r="E54" s="15">
        <v>3.2</v>
      </c>
      <c r="F54" s="15">
        <v>0</v>
      </c>
      <c r="G54" s="15">
        <v>17.400000000000002</v>
      </c>
      <c r="H54" s="15">
        <v>90.8</v>
      </c>
      <c r="I54" s="15">
        <v>101.9</v>
      </c>
      <c r="J54" s="15">
        <v>105.6</v>
      </c>
      <c r="K54" s="15">
        <v>68</v>
      </c>
      <c r="L54" s="15">
        <v>71.3</v>
      </c>
      <c r="M54" s="16">
        <v>74.900000000000006</v>
      </c>
      <c r="N54" s="16">
        <v>69.400000000000006</v>
      </c>
      <c r="O54" s="16">
        <v>13</v>
      </c>
      <c r="P54" s="16">
        <v>0</v>
      </c>
      <c r="Q54" s="16">
        <v>2</v>
      </c>
      <c r="R54" s="16">
        <v>1</v>
      </c>
      <c r="S54" s="16">
        <v>11</v>
      </c>
      <c r="T54" s="16">
        <v>12</v>
      </c>
      <c r="U54" s="16">
        <v>9</v>
      </c>
      <c r="V54" s="16">
        <v>5</v>
      </c>
    </row>
    <row r="55" spans="1:22" ht="15.95" customHeight="1" x14ac:dyDescent="0.2">
      <c r="A55" s="9"/>
      <c r="B55" s="17" t="s">
        <v>64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2</v>
      </c>
      <c r="I55" s="15">
        <v>0</v>
      </c>
      <c r="J55" s="15">
        <v>1</v>
      </c>
      <c r="K55" s="15">
        <v>5</v>
      </c>
      <c r="L55" s="15">
        <v>6</v>
      </c>
      <c r="M55" s="16">
        <v>5</v>
      </c>
      <c r="N55" s="16">
        <v>1</v>
      </c>
      <c r="O55" s="16">
        <v>0</v>
      </c>
      <c r="P55" s="16">
        <v>2</v>
      </c>
      <c r="Q55" s="16">
        <v>1</v>
      </c>
      <c r="R55" s="16">
        <v>26</v>
      </c>
      <c r="S55" s="16">
        <v>9</v>
      </c>
      <c r="T55" s="16">
        <v>54</v>
      </c>
      <c r="U55" s="16">
        <v>5</v>
      </c>
      <c r="V55" s="16">
        <v>3</v>
      </c>
    </row>
    <row r="56" spans="1:22" s="7" customFormat="1" ht="15.95" customHeight="1" x14ac:dyDescent="0.2">
      <c r="A56" s="9"/>
      <c r="B56" s="17" t="s">
        <v>55</v>
      </c>
      <c r="C56" s="15">
        <v>40.1</v>
      </c>
      <c r="D56" s="15">
        <v>0.5</v>
      </c>
      <c r="E56" s="15">
        <v>0</v>
      </c>
      <c r="F56" s="15">
        <v>69.400000000000006</v>
      </c>
      <c r="G56" s="15">
        <v>12.1</v>
      </c>
      <c r="H56" s="15">
        <v>7.8</v>
      </c>
      <c r="I56" s="15">
        <v>12.6</v>
      </c>
      <c r="J56" s="15">
        <v>31.7</v>
      </c>
      <c r="K56" s="15">
        <v>6.8</v>
      </c>
      <c r="L56" s="15">
        <v>7.6</v>
      </c>
      <c r="M56" s="16">
        <v>0</v>
      </c>
      <c r="N56" s="16">
        <v>12.9</v>
      </c>
      <c r="O56" s="16">
        <v>13</v>
      </c>
      <c r="P56" s="16">
        <v>0</v>
      </c>
      <c r="Q56" s="16">
        <v>9</v>
      </c>
      <c r="R56" s="25">
        <v>1</v>
      </c>
      <c r="S56" s="25">
        <v>8</v>
      </c>
      <c r="T56" s="25">
        <v>0</v>
      </c>
      <c r="U56" s="25">
        <v>5</v>
      </c>
      <c r="V56" s="25">
        <v>3</v>
      </c>
    </row>
    <row r="57" spans="1:22" s="7" customFormat="1" ht="15.95" customHeight="1" x14ac:dyDescent="0.2">
      <c r="A57" s="9"/>
      <c r="B57" s="17" t="s">
        <v>59</v>
      </c>
      <c r="C57" s="15">
        <v>0</v>
      </c>
      <c r="D57" s="15">
        <v>8</v>
      </c>
      <c r="E57" s="15">
        <v>8</v>
      </c>
      <c r="F57" s="15">
        <v>27</v>
      </c>
      <c r="G57" s="15">
        <v>46</v>
      </c>
      <c r="H57" s="15">
        <v>2</v>
      </c>
      <c r="I57" s="15">
        <v>20</v>
      </c>
      <c r="J57" s="15">
        <v>6</v>
      </c>
      <c r="K57" s="15">
        <v>3</v>
      </c>
      <c r="L57" s="15">
        <v>20</v>
      </c>
      <c r="M57" s="16">
        <v>4</v>
      </c>
      <c r="N57" s="16">
        <v>9</v>
      </c>
      <c r="O57" s="16">
        <v>4</v>
      </c>
      <c r="P57" s="16">
        <v>0</v>
      </c>
      <c r="Q57" s="16">
        <v>63</v>
      </c>
      <c r="R57" s="16">
        <v>6</v>
      </c>
      <c r="S57" s="16">
        <v>0</v>
      </c>
      <c r="T57" s="16">
        <v>2</v>
      </c>
      <c r="U57" s="16">
        <v>2</v>
      </c>
      <c r="V57" s="16">
        <v>1</v>
      </c>
    </row>
    <row r="58" spans="1:22" s="7" customFormat="1" ht="15.95" customHeight="1" x14ac:dyDescent="0.2">
      <c r="A58" s="9"/>
      <c r="B58" s="17" t="s">
        <v>61</v>
      </c>
      <c r="C58" s="15">
        <v>0</v>
      </c>
      <c r="D58" s="15">
        <v>0</v>
      </c>
      <c r="E58" s="15">
        <v>0</v>
      </c>
      <c r="F58" s="15">
        <v>2</v>
      </c>
      <c r="G58" s="15">
        <v>0</v>
      </c>
      <c r="H58" s="15">
        <v>0</v>
      </c>
      <c r="I58" s="15">
        <v>2</v>
      </c>
      <c r="J58" s="15">
        <v>0</v>
      </c>
      <c r="K58" s="15">
        <v>0</v>
      </c>
      <c r="L58" s="15">
        <v>64</v>
      </c>
      <c r="M58" s="16">
        <v>11</v>
      </c>
      <c r="N58" s="16">
        <v>3</v>
      </c>
      <c r="O58" s="16">
        <v>0</v>
      </c>
      <c r="P58" s="16">
        <v>0</v>
      </c>
      <c r="Q58" s="16">
        <v>0</v>
      </c>
      <c r="R58" s="16">
        <v>0</v>
      </c>
      <c r="S58" s="16">
        <v>31</v>
      </c>
      <c r="T58" s="16">
        <v>1</v>
      </c>
      <c r="U58" s="16">
        <v>1</v>
      </c>
      <c r="V58" s="16">
        <v>1</v>
      </c>
    </row>
    <row r="59" spans="1:22" s="7" customFormat="1" ht="15.95" customHeight="1" x14ac:dyDescent="0.2">
      <c r="A59" s="9"/>
      <c r="B59" s="17" t="s">
        <v>58</v>
      </c>
      <c r="C59" s="15">
        <v>0</v>
      </c>
      <c r="D59" s="15">
        <v>0</v>
      </c>
      <c r="E59" s="15">
        <v>0.6</v>
      </c>
      <c r="F59" s="15">
        <v>10.5</v>
      </c>
      <c r="G59" s="15">
        <v>0.5</v>
      </c>
      <c r="H59" s="15">
        <v>0.6</v>
      </c>
      <c r="I59" s="15">
        <v>0</v>
      </c>
      <c r="J59" s="15">
        <v>0.7</v>
      </c>
      <c r="K59" s="15">
        <v>5.7</v>
      </c>
      <c r="L59" s="15">
        <v>3.1</v>
      </c>
      <c r="M59" s="16">
        <v>0</v>
      </c>
      <c r="N59" s="16">
        <v>0</v>
      </c>
      <c r="O59" s="16">
        <v>1</v>
      </c>
      <c r="P59" s="16">
        <v>61</v>
      </c>
      <c r="Q59" s="16">
        <v>15</v>
      </c>
      <c r="R59" s="16">
        <v>6</v>
      </c>
      <c r="S59" s="16">
        <v>7</v>
      </c>
      <c r="T59" s="16">
        <v>13</v>
      </c>
      <c r="U59" s="16">
        <v>12</v>
      </c>
      <c r="V59" s="16">
        <v>1</v>
      </c>
    </row>
    <row r="60" spans="1:22" ht="15.95" customHeight="1" x14ac:dyDescent="0.2">
      <c r="A60" s="9"/>
      <c r="B60" s="17" t="s">
        <v>13</v>
      </c>
      <c r="C60" s="26">
        <v>0</v>
      </c>
      <c r="D60" s="26">
        <v>0</v>
      </c>
      <c r="E60" s="26">
        <v>0</v>
      </c>
      <c r="F60" s="26">
        <v>1</v>
      </c>
      <c r="G60" s="26">
        <v>6.7</v>
      </c>
      <c r="H60" s="26">
        <v>16.3</v>
      </c>
      <c r="I60" s="26">
        <v>29.9</v>
      </c>
      <c r="J60" s="26">
        <v>0</v>
      </c>
      <c r="K60" s="26">
        <v>256.8</v>
      </c>
      <c r="L60" s="26">
        <v>2.7</v>
      </c>
      <c r="M60" s="25">
        <v>4</v>
      </c>
      <c r="N60" s="25">
        <v>0.8</v>
      </c>
      <c r="O60" s="25">
        <v>710</v>
      </c>
      <c r="P60" s="25">
        <v>0</v>
      </c>
      <c r="Q60" s="25">
        <v>18</v>
      </c>
      <c r="R60" s="25">
        <v>5</v>
      </c>
      <c r="S60" s="25">
        <v>40</v>
      </c>
      <c r="T60" s="25">
        <v>29</v>
      </c>
      <c r="U60" s="25">
        <v>11</v>
      </c>
      <c r="V60" s="25">
        <v>1</v>
      </c>
    </row>
    <row r="61" spans="1:22" ht="15.95" customHeight="1" x14ac:dyDescent="0.2">
      <c r="A61" s="9"/>
      <c r="B61" s="17" t="s">
        <v>38</v>
      </c>
      <c r="C61" s="15">
        <v>2.5</v>
      </c>
      <c r="D61" s="15">
        <v>5.2</v>
      </c>
      <c r="E61" s="15">
        <v>5.8</v>
      </c>
      <c r="F61" s="15">
        <v>22.799999999999997</v>
      </c>
      <c r="G61" s="15">
        <v>4.0999999999999996</v>
      </c>
      <c r="H61" s="15">
        <v>6.1</v>
      </c>
      <c r="I61" s="15">
        <v>4.8</v>
      </c>
      <c r="J61" s="15">
        <v>39.1</v>
      </c>
      <c r="K61" s="15">
        <v>4.9000000000000004</v>
      </c>
      <c r="L61" s="15">
        <v>11.5</v>
      </c>
      <c r="M61" s="16">
        <v>19.8</v>
      </c>
      <c r="N61" s="16">
        <v>12.7</v>
      </c>
      <c r="O61" s="16">
        <v>68</v>
      </c>
      <c r="P61" s="16">
        <v>73</v>
      </c>
      <c r="Q61" s="16">
        <v>14</v>
      </c>
      <c r="R61" s="16">
        <v>8</v>
      </c>
      <c r="S61" s="16">
        <v>1</v>
      </c>
      <c r="T61" s="16">
        <v>23</v>
      </c>
      <c r="U61" s="16">
        <v>7</v>
      </c>
      <c r="V61" s="16">
        <v>1</v>
      </c>
    </row>
    <row r="62" spans="1:22" ht="15.95" customHeight="1" x14ac:dyDescent="0.2">
      <c r="A62" s="9"/>
      <c r="B62" s="17" t="s">
        <v>62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1</v>
      </c>
      <c r="N62" s="16">
        <v>0</v>
      </c>
      <c r="O62" s="16">
        <v>0</v>
      </c>
      <c r="P62" s="16">
        <v>8</v>
      </c>
      <c r="Q62" s="16">
        <v>0</v>
      </c>
      <c r="R62" s="16">
        <v>0</v>
      </c>
      <c r="S62" s="16">
        <v>178</v>
      </c>
      <c r="T62" s="16">
        <v>17</v>
      </c>
      <c r="U62" s="16">
        <v>5</v>
      </c>
      <c r="V62" s="16">
        <v>1</v>
      </c>
    </row>
    <row r="63" spans="1:22" ht="15.95" customHeight="1" x14ac:dyDescent="0.2">
      <c r="A63" s="9"/>
      <c r="B63" s="17" t="s">
        <v>21</v>
      </c>
      <c r="C63" s="16">
        <v>1.4</v>
      </c>
      <c r="D63" s="16">
        <v>1.3</v>
      </c>
      <c r="E63" s="16">
        <v>0</v>
      </c>
      <c r="F63" s="16">
        <v>17.3</v>
      </c>
      <c r="G63" s="16">
        <v>17.7</v>
      </c>
      <c r="H63" s="16">
        <v>2.9</v>
      </c>
      <c r="I63" s="16">
        <v>1.9</v>
      </c>
      <c r="J63" s="16">
        <v>5.4</v>
      </c>
      <c r="K63" s="16">
        <v>9.6999999999999993</v>
      </c>
      <c r="L63" s="16">
        <v>25.7</v>
      </c>
      <c r="M63" s="16">
        <v>56.2</v>
      </c>
      <c r="N63" s="16">
        <v>1.8</v>
      </c>
      <c r="O63" s="16">
        <v>3</v>
      </c>
      <c r="P63" s="16">
        <v>0</v>
      </c>
      <c r="Q63" s="16">
        <v>36</v>
      </c>
      <c r="R63" s="16">
        <v>3</v>
      </c>
      <c r="S63" s="16">
        <v>4</v>
      </c>
      <c r="T63" s="16">
        <v>0</v>
      </c>
      <c r="U63" s="16">
        <v>2</v>
      </c>
      <c r="V63" s="16">
        <v>1</v>
      </c>
    </row>
    <row r="64" spans="1:22" ht="15.95" customHeight="1" x14ac:dyDescent="0.2">
      <c r="A64" s="9"/>
      <c r="B64" s="17" t="s">
        <v>63</v>
      </c>
      <c r="C64" s="16">
        <v>0</v>
      </c>
      <c r="D64" s="16">
        <v>0</v>
      </c>
      <c r="E64" s="16">
        <v>0</v>
      </c>
      <c r="F64" s="16">
        <v>2</v>
      </c>
      <c r="G64" s="16">
        <v>2</v>
      </c>
      <c r="H64" s="16">
        <v>0</v>
      </c>
      <c r="I64" s="16">
        <v>11</v>
      </c>
      <c r="J64" s="16">
        <v>35</v>
      </c>
      <c r="K64" s="16">
        <v>33</v>
      </c>
      <c r="L64" s="16">
        <v>62</v>
      </c>
      <c r="M64" s="16">
        <v>6</v>
      </c>
      <c r="N64" s="16">
        <v>5</v>
      </c>
      <c r="O64" s="16">
        <v>10</v>
      </c>
      <c r="P64" s="16">
        <v>0</v>
      </c>
      <c r="Q64" s="16">
        <v>0</v>
      </c>
      <c r="R64" s="16">
        <v>5</v>
      </c>
      <c r="S64" s="16">
        <v>0</v>
      </c>
      <c r="T64" s="16">
        <v>48</v>
      </c>
      <c r="U64" s="16">
        <v>138</v>
      </c>
      <c r="V64" s="16">
        <v>0</v>
      </c>
    </row>
    <row r="65" spans="1:22" ht="15.95" customHeight="1" x14ac:dyDescent="0.2">
      <c r="A65" s="9"/>
      <c r="B65" s="21" t="s">
        <v>78</v>
      </c>
      <c r="C65" s="15">
        <v>0</v>
      </c>
      <c r="D65" s="15">
        <v>0</v>
      </c>
      <c r="E65" s="15">
        <v>0</v>
      </c>
      <c r="F65" s="15">
        <v>0</v>
      </c>
      <c r="G65" s="15">
        <v>1</v>
      </c>
      <c r="H65" s="15">
        <v>0</v>
      </c>
      <c r="I65" s="15">
        <v>0</v>
      </c>
      <c r="J65" s="15">
        <v>0</v>
      </c>
      <c r="K65" s="15">
        <v>0</v>
      </c>
      <c r="L65" s="15">
        <v>3</v>
      </c>
      <c r="M65" s="16">
        <v>1</v>
      </c>
      <c r="N65" s="16">
        <v>0</v>
      </c>
      <c r="O65" s="16">
        <v>0</v>
      </c>
      <c r="P65" s="16">
        <v>0</v>
      </c>
      <c r="Q65" s="16">
        <v>4</v>
      </c>
      <c r="R65" s="16">
        <v>2</v>
      </c>
      <c r="S65" s="16">
        <v>0</v>
      </c>
      <c r="T65" s="16">
        <v>978</v>
      </c>
      <c r="U65" s="16">
        <v>104</v>
      </c>
      <c r="V65" s="16">
        <v>0</v>
      </c>
    </row>
    <row r="66" spans="1:22" ht="15.95" customHeight="1" x14ac:dyDescent="0.2">
      <c r="A66" s="9"/>
      <c r="B66" s="21" t="s">
        <v>51</v>
      </c>
      <c r="C66" s="15">
        <v>0</v>
      </c>
      <c r="D66" s="15">
        <v>0</v>
      </c>
      <c r="E66" s="15">
        <v>0</v>
      </c>
      <c r="F66" s="15">
        <v>40.5</v>
      </c>
      <c r="G66" s="15">
        <v>0</v>
      </c>
      <c r="H66" s="15">
        <v>4.3</v>
      </c>
      <c r="I66" s="15">
        <v>0.7</v>
      </c>
      <c r="J66" s="15">
        <v>0</v>
      </c>
      <c r="K66" s="15">
        <v>0</v>
      </c>
      <c r="L66" s="15">
        <v>2.2999999999999998</v>
      </c>
      <c r="M66" s="16">
        <v>1.8</v>
      </c>
      <c r="N66" s="16">
        <v>0</v>
      </c>
      <c r="O66" s="16">
        <v>242</v>
      </c>
      <c r="P66" s="16">
        <v>0</v>
      </c>
      <c r="Q66" s="16">
        <v>0</v>
      </c>
      <c r="R66" s="16">
        <v>3</v>
      </c>
      <c r="S66" s="16">
        <v>0</v>
      </c>
      <c r="T66" s="16">
        <v>0</v>
      </c>
      <c r="U66" s="16">
        <v>16</v>
      </c>
      <c r="V66" s="16">
        <v>0</v>
      </c>
    </row>
    <row r="67" spans="1:22" ht="15.95" customHeight="1" x14ac:dyDescent="0.2">
      <c r="A67" s="9"/>
      <c r="B67" s="17" t="s">
        <v>49</v>
      </c>
      <c r="C67" s="15">
        <v>0</v>
      </c>
      <c r="D67" s="15">
        <v>0</v>
      </c>
      <c r="E67" s="15">
        <v>1.9</v>
      </c>
      <c r="F67" s="15">
        <v>0</v>
      </c>
      <c r="G67" s="15">
        <v>0</v>
      </c>
      <c r="H67" s="15">
        <v>3.3</v>
      </c>
      <c r="I67" s="15">
        <v>1</v>
      </c>
      <c r="J67" s="15">
        <v>1.4</v>
      </c>
      <c r="K67" s="15">
        <v>1.4</v>
      </c>
      <c r="L67" s="15">
        <v>82</v>
      </c>
      <c r="M67" s="16">
        <v>41.2</v>
      </c>
      <c r="N67" s="16">
        <v>68.7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1</v>
      </c>
      <c r="V67" s="16">
        <v>0</v>
      </c>
    </row>
    <row r="68" spans="1:22" ht="15.95" customHeight="1" x14ac:dyDescent="0.2">
      <c r="A68" s="9"/>
      <c r="B68" s="21" t="s">
        <v>46</v>
      </c>
      <c r="C68" s="16">
        <v>37.799999999999997</v>
      </c>
      <c r="D68" s="16">
        <v>504.40000000000003</v>
      </c>
      <c r="E68" s="16">
        <v>4.5999999999999996</v>
      </c>
      <c r="F68" s="16">
        <v>1.9</v>
      </c>
      <c r="G68" s="16">
        <v>0.8</v>
      </c>
      <c r="H68" s="16">
        <v>4</v>
      </c>
      <c r="I68" s="16">
        <v>0</v>
      </c>
      <c r="J68" s="16">
        <v>4</v>
      </c>
      <c r="K68" s="16">
        <v>1</v>
      </c>
      <c r="L68" s="16">
        <v>0.6</v>
      </c>
      <c r="M68" s="16">
        <v>0</v>
      </c>
      <c r="N68" s="16">
        <v>0</v>
      </c>
      <c r="O68" s="16">
        <v>5</v>
      </c>
      <c r="P68" s="16">
        <v>3</v>
      </c>
      <c r="Q68" s="16">
        <v>2</v>
      </c>
      <c r="R68" s="16">
        <v>0</v>
      </c>
      <c r="S68" s="16">
        <v>0</v>
      </c>
      <c r="T68" s="16">
        <v>0</v>
      </c>
      <c r="U68" s="16">
        <v>1</v>
      </c>
      <c r="V68" s="16">
        <v>0</v>
      </c>
    </row>
    <row r="69" spans="1:22" ht="15.95" customHeight="1" x14ac:dyDescent="0.2">
      <c r="A69" s="9"/>
      <c r="B69" s="17" t="s">
        <v>36</v>
      </c>
      <c r="C69" s="16">
        <v>0</v>
      </c>
      <c r="D69" s="16">
        <v>0</v>
      </c>
      <c r="E69" s="16">
        <v>1.9</v>
      </c>
      <c r="F69" s="16">
        <v>0.9</v>
      </c>
      <c r="G69" s="16">
        <v>0</v>
      </c>
      <c r="H69" s="16">
        <v>33</v>
      </c>
      <c r="I69" s="16">
        <v>5.9</v>
      </c>
      <c r="J69" s="16">
        <v>9.9</v>
      </c>
      <c r="K69" s="16">
        <v>518.6</v>
      </c>
      <c r="L69" s="16">
        <v>7.9</v>
      </c>
      <c r="M69" s="16">
        <v>8</v>
      </c>
      <c r="N69" s="16">
        <v>2.2999999999999998</v>
      </c>
      <c r="O69" s="16">
        <v>7</v>
      </c>
      <c r="P69" s="16">
        <v>0</v>
      </c>
      <c r="Q69" s="16">
        <v>0</v>
      </c>
      <c r="R69" s="16">
        <v>3</v>
      </c>
      <c r="S69" s="16">
        <v>0</v>
      </c>
      <c r="T69" s="16">
        <v>6</v>
      </c>
      <c r="U69" s="16">
        <v>0</v>
      </c>
      <c r="V69" s="16">
        <v>0</v>
      </c>
    </row>
    <row r="70" spans="1:22" ht="15.95" customHeight="1" x14ac:dyDescent="0.2">
      <c r="A70" s="9"/>
      <c r="B70" s="21" t="s">
        <v>45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362.5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</row>
    <row r="71" spans="1:22" ht="15.95" customHeight="1" x14ac:dyDescent="0.2">
      <c r="A71" s="9"/>
      <c r="B71" s="21" t="s">
        <v>42</v>
      </c>
      <c r="C71" s="16">
        <v>4.9000000000000004</v>
      </c>
      <c r="D71" s="16">
        <v>0</v>
      </c>
      <c r="E71" s="16">
        <v>0</v>
      </c>
      <c r="F71" s="16">
        <v>23.5</v>
      </c>
      <c r="G71" s="16">
        <v>0</v>
      </c>
      <c r="H71" s="16">
        <v>0</v>
      </c>
      <c r="I71" s="16">
        <v>0</v>
      </c>
      <c r="J71" s="16">
        <v>107.9</v>
      </c>
      <c r="K71" s="16">
        <v>52.2</v>
      </c>
      <c r="L71" s="16">
        <v>0</v>
      </c>
      <c r="M71" s="16">
        <v>108.3</v>
      </c>
      <c r="N71" s="16">
        <v>0</v>
      </c>
      <c r="O71" s="16">
        <v>6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</row>
    <row r="72" spans="1:22" ht="33.75" customHeight="1" x14ac:dyDescent="0.2">
      <c r="A72" s="9"/>
      <c r="B72" s="21" t="s">
        <v>57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125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</row>
    <row r="73" spans="1:22" ht="15.95" customHeight="1" x14ac:dyDescent="0.2">
      <c r="A73" s="9"/>
      <c r="B73" s="17" t="s">
        <v>60</v>
      </c>
      <c r="C73" s="16">
        <v>2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41</v>
      </c>
      <c r="M73" s="16">
        <v>36</v>
      </c>
      <c r="N73" s="16">
        <v>0</v>
      </c>
      <c r="O73" s="16">
        <v>50</v>
      </c>
      <c r="P73" s="16">
        <v>59</v>
      </c>
      <c r="Q73" s="16">
        <v>215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</row>
    <row r="74" spans="1:22" ht="15.95" customHeight="1" x14ac:dyDescent="0.2">
      <c r="A74" s="9"/>
      <c r="B74" s="17" t="s">
        <v>48</v>
      </c>
      <c r="C74" s="16">
        <v>2.2999999999999998</v>
      </c>
      <c r="D74" s="16">
        <v>7.8</v>
      </c>
      <c r="E74" s="16">
        <v>0.8</v>
      </c>
      <c r="F74" s="16">
        <v>0</v>
      </c>
      <c r="G74" s="16">
        <v>0.6</v>
      </c>
      <c r="H74" s="16">
        <v>0</v>
      </c>
      <c r="I74" s="16">
        <v>0.5</v>
      </c>
      <c r="J74" s="16">
        <v>3.1</v>
      </c>
      <c r="K74" s="16">
        <v>0</v>
      </c>
      <c r="L74" s="16">
        <v>0</v>
      </c>
      <c r="M74" s="16">
        <v>1</v>
      </c>
      <c r="N74" s="16">
        <v>103.5</v>
      </c>
      <c r="O74" s="16">
        <v>0</v>
      </c>
      <c r="P74" s="16">
        <v>19</v>
      </c>
      <c r="Q74" s="16">
        <v>2</v>
      </c>
      <c r="R74" s="16">
        <v>6</v>
      </c>
      <c r="S74" s="16">
        <v>5</v>
      </c>
      <c r="T74" s="16">
        <v>0</v>
      </c>
      <c r="U74" s="16">
        <v>0</v>
      </c>
      <c r="V74" s="16">
        <v>0</v>
      </c>
    </row>
    <row r="75" spans="1:22" ht="15.95" customHeight="1" x14ac:dyDescent="0.2">
      <c r="A75" s="9"/>
      <c r="B75" s="17" t="s">
        <v>73</v>
      </c>
      <c r="C75" s="16">
        <v>1318.2</v>
      </c>
      <c r="D75" s="16">
        <v>1037.5999999999999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</row>
    <row r="76" spans="1:22" s="24" customFormat="1" ht="15.95" customHeight="1" x14ac:dyDescent="0.2">
      <c r="A76" s="9"/>
      <c r="B76" s="17" t="s">
        <v>44</v>
      </c>
      <c r="C76" s="16">
        <f t="shared" ref="C76:V76" si="0">C78-SUM(C8:C75)</f>
        <v>182.59999999999854</v>
      </c>
      <c r="D76" s="16">
        <f t="shared" si="0"/>
        <v>404.69999999999345</v>
      </c>
      <c r="E76" s="16">
        <f t="shared" si="0"/>
        <v>154.79999999999927</v>
      </c>
      <c r="F76" s="16">
        <f t="shared" si="0"/>
        <v>214.49999999999272</v>
      </c>
      <c r="G76" s="16">
        <f t="shared" si="0"/>
        <v>227.70000000000073</v>
      </c>
      <c r="H76" s="16">
        <f t="shared" si="0"/>
        <v>211.30000000000291</v>
      </c>
      <c r="I76" s="16">
        <f t="shared" si="0"/>
        <v>172.69999999999709</v>
      </c>
      <c r="J76" s="16">
        <f t="shared" si="0"/>
        <v>100.80000000001746</v>
      </c>
      <c r="K76" s="16">
        <f t="shared" si="0"/>
        <v>204.29999999999563</v>
      </c>
      <c r="L76" s="16">
        <f t="shared" si="0"/>
        <v>157.70000000001892</v>
      </c>
      <c r="M76" s="16">
        <f t="shared" si="0"/>
        <v>138.19999999999709</v>
      </c>
      <c r="N76" s="16">
        <f t="shared" si="0"/>
        <v>132.80000000001019</v>
      </c>
      <c r="O76" s="16">
        <f t="shared" si="0"/>
        <v>130</v>
      </c>
      <c r="P76" s="16">
        <f t="shared" si="0"/>
        <v>137</v>
      </c>
      <c r="Q76" s="16">
        <f t="shared" si="0"/>
        <v>177</v>
      </c>
      <c r="R76" s="16">
        <f t="shared" si="0"/>
        <v>133</v>
      </c>
      <c r="S76" s="16">
        <f t="shared" si="0"/>
        <v>268</v>
      </c>
      <c r="T76" s="16">
        <f t="shared" si="0"/>
        <v>204</v>
      </c>
      <c r="U76" s="16">
        <f t="shared" si="0"/>
        <v>565</v>
      </c>
      <c r="V76" s="16">
        <f t="shared" si="0"/>
        <v>283</v>
      </c>
    </row>
    <row r="77" spans="1:22" s="24" customFormat="1" ht="6.75" customHeight="1" x14ac:dyDescent="0.2">
      <c r="A77" s="9"/>
      <c r="B77" s="17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</row>
    <row r="78" spans="1:22" ht="27" customHeight="1" x14ac:dyDescent="0.2">
      <c r="A78" s="12"/>
      <c r="B78" s="13" t="s">
        <v>1</v>
      </c>
      <c r="C78" s="14">
        <v>37959</v>
      </c>
      <c r="D78" s="14">
        <v>27963</v>
      </c>
      <c r="E78" s="14">
        <v>25249.7</v>
      </c>
      <c r="F78" s="14">
        <v>35068.300000000003</v>
      </c>
      <c r="G78" s="14">
        <v>26060.2</v>
      </c>
      <c r="H78" s="14">
        <v>32091.7</v>
      </c>
      <c r="I78" s="14">
        <v>39076.9</v>
      </c>
      <c r="J78" s="14">
        <v>36549.5</v>
      </c>
      <c r="K78" s="14">
        <v>39920</v>
      </c>
      <c r="L78" s="14">
        <v>35351.199999999997</v>
      </c>
      <c r="M78" s="14">
        <v>34354</v>
      </c>
      <c r="N78" s="14">
        <v>46099</v>
      </c>
      <c r="O78" s="14">
        <v>34489</v>
      </c>
      <c r="P78" s="14">
        <v>26005</v>
      </c>
      <c r="Q78" s="14">
        <v>32537</v>
      </c>
      <c r="R78" s="14">
        <v>40297</v>
      </c>
      <c r="S78" s="14">
        <v>39745</v>
      </c>
      <c r="T78" s="14">
        <v>46812</v>
      </c>
      <c r="U78" s="14">
        <v>60556</v>
      </c>
      <c r="V78" s="14">
        <v>38977</v>
      </c>
    </row>
    <row r="79" spans="1:22" ht="15" x14ac:dyDescent="0.25">
      <c r="A79" s="23" t="s">
        <v>70</v>
      </c>
      <c r="M79" s="18"/>
      <c r="O79" s="8"/>
    </row>
    <row r="80" spans="1:22" x14ac:dyDescent="0.2">
      <c r="A80" s="23" t="s">
        <v>71</v>
      </c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</row>
    <row r="81" spans="1:20" x14ac:dyDescent="0.2">
      <c r="A81" s="23" t="s">
        <v>72</v>
      </c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</row>
    <row r="82" spans="1:20" x14ac:dyDescent="0.2"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</row>
    <row r="83" spans="1:20" x14ac:dyDescent="0.2"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</row>
    <row r="84" spans="1:20" x14ac:dyDescent="0.2"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</row>
    <row r="85" spans="1:20" x14ac:dyDescent="0.2"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</row>
    <row r="86" spans="1:20" x14ac:dyDescent="0.2">
      <c r="O86" s="8"/>
    </row>
    <row r="87" spans="1:20" x14ac:dyDescent="0.2">
      <c r="O87" s="8"/>
    </row>
    <row r="88" spans="1:20" x14ac:dyDescent="0.2">
      <c r="O88" s="8"/>
    </row>
    <row r="89" spans="1:20" x14ac:dyDescent="0.2">
      <c r="O89" s="8"/>
    </row>
    <row r="90" spans="1:20" x14ac:dyDescent="0.2">
      <c r="O90" s="8"/>
    </row>
    <row r="91" spans="1:20" x14ac:dyDescent="0.2">
      <c r="O91" s="8"/>
    </row>
    <row r="92" spans="1:20" x14ac:dyDescent="0.2">
      <c r="O92" s="8"/>
    </row>
    <row r="93" spans="1:20" x14ac:dyDescent="0.2">
      <c r="O93" s="8"/>
    </row>
    <row r="94" spans="1:20" x14ac:dyDescent="0.2">
      <c r="O94" s="8"/>
    </row>
    <row r="95" spans="1:20" x14ac:dyDescent="0.2">
      <c r="O95" s="8"/>
    </row>
    <row r="96" spans="1:20" x14ac:dyDescent="0.2">
      <c r="O96" s="8"/>
    </row>
    <row r="97" spans="15:17" x14ac:dyDescent="0.2">
      <c r="O97" s="8"/>
    </row>
    <row r="98" spans="15:17" x14ac:dyDescent="0.2">
      <c r="O98" s="8"/>
    </row>
    <row r="99" spans="15:17" x14ac:dyDescent="0.2">
      <c r="O99" s="8"/>
    </row>
    <row r="100" spans="15:17" x14ac:dyDescent="0.2">
      <c r="O100" s="8"/>
    </row>
    <row r="101" spans="15:17" x14ac:dyDescent="0.2">
      <c r="O101" s="8"/>
    </row>
    <row r="102" spans="15:17" x14ac:dyDescent="0.2">
      <c r="O102" s="8"/>
    </row>
    <row r="103" spans="15:17" x14ac:dyDescent="0.2">
      <c r="O103" s="8"/>
    </row>
    <row r="104" spans="15:17" x14ac:dyDescent="0.2">
      <c r="O104" s="8"/>
    </row>
    <row r="105" spans="15:17" x14ac:dyDescent="0.2">
      <c r="Q105" s="20"/>
    </row>
  </sheetData>
  <sortState ref="B8:V74">
    <sortCondition descending="1" ref="V8:V74"/>
  </sortState>
  <mergeCells count="4">
    <mergeCell ref="A6:B6"/>
    <mergeCell ref="A3:V3"/>
    <mergeCell ref="A2:V2"/>
    <mergeCell ref="A1:V1"/>
  </mergeCells>
  <printOptions horizontalCentered="1" verticalCentered="1"/>
  <pageMargins left="0" right="0" top="0" bottom="0" header="0" footer="0"/>
  <pageSetup paperSize="9" scale="81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5</vt:i4>
      </vt:variant>
    </vt:vector>
  </HeadingPairs>
  <TitlesOfParts>
    <vt:vector size="6" baseType="lpstr">
      <vt:lpstr>R-IDEM-P</vt:lpstr>
      <vt:lpstr>liq</vt:lpstr>
      <vt:lpstr>liste</vt:lpstr>
      <vt:lpstr>listo</vt:lpstr>
      <vt:lpstr>z</vt:lpstr>
      <vt:lpstr>'R-IDEM-P'!Zone_d_impression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AGHAZZAF Nabil</dc:creator>
  <cp:lastModifiedBy>SAAJI Jamila</cp:lastModifiedBy>
  <dcterms:created xsi:type="dcterms:W3CDTF">2014-02-11T14:31:40Z</dcterms:created>
  <dcterms:modified xsi:type="dcterms:W3CDTF">2026-10-06T14:24:21Z</dcterms:modified>
</cp:coreProperties>
</file>