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7-07-2026)\Entrants\"/>
    </mc:Choice>
  </mc:AlternateContent>
  <xr:revisionPtr revIDLastSave="0" documentId="13_ncr:1_{468FFDD9-C179-4313-A1A6-154FD04C7B6F}" xr6:coauthVersionLast="36" xr6:coauthVersionMax="36" xr10:uidLastSave="{00000000-0000-0000-0000-000000000000}"/>
  <bookViews>
    <workbookView xWindow="0" yWindow="0" windowWidth="19200" windowHeight="9045" tabRatio="921" xr2:uid="{00000000-000D-0000-FFFF-FFFF00000000}"/>
  </bookViews>
  <sheets>
    <sheet name="R-IDEM-P" sheetId="18" r:id="rId1"/>
  </sheets>
  <externalReferences>
    <externalReference r:id="rId2"/>
  </externalReferences>
  <definedNames>
    <definedName name="_xlnm._FilterDatabase" localSheetId="0" hidden="1">'R-IDEM-P'!$A$1:$T$94</definedName>
    <definedName name="aaaaa" localSheetId="0">#REF!</definedName>
    <definedName name="azea">#REF!</definedName>
    <definedName name="azrazdf">#REF!</definedName>
    <definedName name="base">#REF!</definedName>
    <definedName name="Cours02">'[1]COURS 02'!$A$2:$B$23</definedName>
    <definedName name="Cours03">'[1]COURS 03'!$A$2:$B$19</definedName>
    <definedName name="dfg" localSheetId="0">#REF!</definedName>
    <definedName name="dfg">#REF!</definedName>
    <definedName name="dfhg">#REF!</definedName>
    <definedName name="dfhsdfh">#REF!</definedName>
    <definedName name="erft" localSheetId="0">#REF!</definedName>
    <definedName name="erft">#REF!</definedName>
    <definedName name="erherh">#REF!</definedName>
    <definedName name="erqgeg">#REF!</definedName>
    <definedName name="etyjey">#REF!</definedName>
    <definedName name="ezftrz">#REF!</definedName>
    <definedName name="fdhsh">#REF!</definedName>
    <definedName name="fghdf">#REF!</definedName>
    <definedName name="fghfgh">#REF!</definedName>
    <definedName name="ghfcghcf" localSheetId="0">#REF!</definedName>
    <definedName name="ghfcghcf">#REF!</definedName>
    <definedName name="ghfh">#REF!</definedName>
    <definedName name="hggfdfg">#REF!</definedName>
    <definedName name="id_qinz" localSheetId="0">#REF!</definedName>
    <definedName name="id_qinz">#REF!</definedName>
    <definedName name="IKKT">#REF!</definedName>
    <definedName name="ikyuill">#REF!</definedName>
    <definedName name="iluiluil">#REF!</definedName>
    <definedName name="invpay95" localSheetId="0">#REF!</definedName>
    <definedName name="invpay95">#REF!</definedName>
    <definedName name="jj">#REF!</definedName>
    <definedName name="kehbfzhjbfhzebfhb">#REF!</definedName>
    <definedName name="kk">'R-IDEM-P'!#REF!</definedName>
    <definedName name="kyuk">#REF!</definedName>
    <definedName name="kyukyuk">#REF!</definedName>
    <definedName name="liq">'R-IDEM-P'!$B$8:$B$63</definedName>
    <definedName name="lis">#REF!</definedName>
    <definedName name="liste">'R-IDEM-P'!$B$8:$B$75</definedName>
    <definedName name="listo">'R-IDEM-P'!$B$8:$B$63</definedName>
    <definedName name="luil">#REF!</definedName>
    <definedName name="luiluil">#REF!</definedName>
    <definedName name="ly">'R-IDEM-P'!#REF!</definedName>
    <definedName name="lyu">#REF!</definedName>
    <definedName name="Mat1_96" localSheetId="0">#REF!</definedName>
    <definedName name="Mat1_96">#REF!</definedName>
    <definedName name="Mat1_96_" localSheetId="0">#REF!</definedName>
    <definedName name="Mat1_96_">#REF!</definedName>
    <definedName name="nfgn">#REF!</definedName>
    <definedName name="Pays">#REF!</definedName>
    <definedName name="pp">'R-IDEM-P'!#REF!</definedName>
    <definedName name="psq">#REF!</definedName>
    <definedName name="pss">#REF!</definedName>
    <definedName name="pyq">#REF!</definedName>
    <definedName name="qa">'R-IDEM-P'!#REF!</definedName>
    <definedName name="qde" localSheetId="0">#REF!</definedName>
    <definedName name="qde">#REF!</definedName>
    <definedName name="qeg">#REF!</definedName>
    <definedName name="qg">#REF!</definedName>
    <definedName name="qgqG">#REF!</definedName>
    <definedName name="qsd" localSheetId="0">#REF!</definedName>
    <definedName name="qsd">#REF!</definedName>
    <definedName name="qsdcqs" localSheetId="0">#REF!</definedName>
    <definedName name="qsdcqs">#REF!</definedName>
    <definedName name="qsdfgfjghk" localSheetId="0">#REF!</definedName>
    <definedName name="qsdfgfjghk">#REF!</definedName>
    <definedName name="rioguio">#REF!</definedName>
    <definedName name="rtjrt">#REF!</definedName>
    <definedName name="rtjtj">#REF!</definedName>
    <definedName name="rtjtrj">#REF!</definedName>
    <definedName name="rtnhj">#REF!</definedName>
    <definedName name="ruil">#REF!</definedName>
    <definedName name="ruiluil">#REF!</definedName>
    <definedName name="s" localSheetId="0">#REF!</definedName>
    <definedName name="s">#REF!</definedName>
    <definedName name="sdf" localSheetId="0">#REF!</definedName>
    <definedName name="sdf">#REF!</definedName>
    <definedName name="sdfs" localSheetId="0">#REF!</definedName>
    <definedName name="sdfs">#REF!</definedName>
    <definedName name="sdfsq" localSheetId="0">#REF!</definedName>
    <definedName name="sdfsq">#REF!</definedName>
    <definedName name="seiz" localSheetId="0">#REF!</definedName>
    <definedName name="seiz">#REF!</definedName>
    <definedName name="sgsdgdfws" localSheetId="0">#REF!</definedName>
    <definedName name="sgsdgdfws">#REF!</definedName>
    <definedName name="shth">#REF!</definedName>
    <definedName name="th">#REF!</definedName>
    <definedName name="trhr">#REF!</definedName>
    <definedName name="trhrthtrh">#REF!</definedName>
    <definedName name="tryj">#REF!</definedName>
    <definedName name="tyj">#REF!</definedName>
    <definedName name="tyjktyjk">#REF!</definedName>
    <definedName name="tyjtyj">#REF!</definedName>
    <definedName name="tyjtyjt">#REF!</definedName>
    <definedName name="uil">#REF!</definedName>
    <definedName name="uill">#REF!</definedName>
    <definedName name="uiltil">#REF!</definedName>
    <definedName name="uilzef">#REF!</definedName>
    <definedName name="uu">#REF!</definedName>
    <definedName name="wa">'R-IDEM-P'!#REF!</definedName>
    <definedName name="wxcfwsf">#REF!</definedName>
    <definedName name="xftgjcfjcgj" localSheetId="0">#REF!</definedName>
    <definedName name="xftgjcfjcgj">#REF!</definedName>
    <definedName name="yhjftrj">#REF!</definedName>
    <definedName name="yik">#REF!</definedName>
    <definedName name="yjtyj">#REF!</definedName>
    <definedName name="yuk">#REF!</definedName>
    <definedName name="yuki">#REF!</definedName>
    <definedName name="yukk">#REF!</definedName>
    <definedName name="yukuik">#REF!</definedName>
    <definedName name="yukuy">#REF!</definedName>
    <definedName name="yukyu">#REF!</definedName>
    <definedName name="z">'R-IDEM-P'!$B$8:$B$63</definedName>
    <definedName name="zef">#REF!</definedName>
    <definedName name="zerfzerz" localSheetId="0">#REF!</definedName>
    <definedName name="zerfzerz">#REF!</definedName>
    <definedName name="_xlnm.Print_Area" localSheetId="0">'R-IDEM-P'!$A$1:$H$74</definedName>
    <definedName name="zrt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5" i="18" l="1"/>
  <c r="V75" i="18" l="1"/>
  <c r="D75" i="18" l="1"/>
  <c r="E75" i="18"/>
  <c r="F75" i="18"/>
  <c r="H75" i="18"/>
  <c r="I75" i="18"/>
  <c r="J75" i="18"/>
  <c r="K75" i="18"/>
  <c r="L75" i="18"/>
  <c r="M75" i="18"/>
  <c r="N75" i="18"/>
  <c r="O75" i="18"/>
  <c r="P75" i="18"/>
  <c r="Q75" i="18"/>
  <c r="R75" i="18"/>
  <c r="S75" i="18"/>
  <c r="T75" i="18"/>
  <c r="C75" i="18"/>
  <c r="G14" i="18" l="1"/>
  <c r="G8" i="18"/>
  <c r="G75" i="18" l="1"/>
</calcChain>
</file>

<file path=xl/sharedStrings.xml><?xml version="1.0" encoding="utf-8"?>
<sst xmlns="http://schemas.openxmlformats.org/spreadsheetml/2006/main" count="79" uniqueCount="79">
  <si>
    <t>En millions de dirhams</t>
  </si>
  <si>
    <t>TOTAL</t>
  </si>
  <si>
    <t>RECETTES DES INVESTISSEMENTS DIRECTS ETRANGERS AU MAROC</t>
  </si>
  <si>
    <t>Espagne</t>
  </si>
  <si>
    <t>France</t>
  </si>
  <si>
    <t>Suisse</t>
  </si>
  <si>
    <t>Grande Bretagne</t>
  </si>
  <si>
    <t>Emirats Arabes Unis</t>
  </si>
  <si>
    <t>Arabie Saoudite</t>
  </si>
  <si>
    <t>Tunisie</t>
  </si>
  <si>
    <t>Allemagne</t>
  </si>
  <si>
    <t>Italie</t>
  </si>
  <si>
    <t>Portugal</t>
  </si>
  <si>
    <t>Islande</t>
  </si>
  <si>
    <t>Koweït</t>
  </si>
  <si>
    <t>Suède</t>
  </si>
  <si>
    <t>Chypre</t>
  </si>
  <si>
    <t>Turquie</t>
  </si>
  <si>
    <t>Gabon</t>
  </si>
  <si>
    <t>Liban</t>
  </si>
  <si>
    <t>Canada</t>
  </si>
  <si>
    <t>Panama</t>
  </si>
  <si>
    <t>Japon</t>
  </si>
  <si>
    <t>Inde</t>
  </si>
  <si>
    <t>PAYS/ORGANISMES FINANCIERS</t>
  </si>
  <si>
    <t>Egypte</t>
  </si>
  <si>
    <t>Qatar</t>
  </si>
  <si>
    <t>Danemark</t>
  </si>
  <si>
    <t>Jordanie</t>
  </si>
  <si>
    <t>Singapour</t>
  </si>
  <si>
    <t>Chine</t>
  </si>
  <si>
    <t>Irlande</t>
  </si>
  <si>
    <t>Autriche</t>
  </si>
  <si>
    <t>Maurice</t>
  </si>
  <si>
    <t>Pologne</t>
  </si>
  <si>
    <t>Monaco</t>
  </si>
  <si>
    <t>Congo</t>
  </si>
  <si>
    <t>Hong-Kong</t>
  </si>
  <si>
    <t>Oman</t>
  </si>
  <si>
    <t>Malte</t>
  </si>
  <si>
    <t>Jersey</t>
  </si>
  <si>
    <t>République de Corée</t>
  </si>
  <si>
    <t>Banque Islamique de Développement</t>
  </si>
  <si>
    <t>Etats-Unis</t>
  </si>
  <si>
    <t>Autres pays</t>
  </si>
  <si>
    <t>Banque Africaine de Développement</t>
  </si>
  <si>
    <t>Brésil</t>
  </si>
  <si>
    <t>Grèce</t>
  </si>
  <si>
    <t>Russie</t>
  </si>
  <si>
    <t>Kenya</t>
  </si>
  <si>
    <t>Pays-Bas</t>
  </si>
  <si>
    <t>Slovaquie</t>
  </si>
  <si>
    <t>Côte d'Ivoire</t>
  </si>
  <si>
    <t>Roumanie</t>
  </si>
  <si>
    <t>REPARTITION PAR PAYS ET ORGANISME FINANCIER DE PROVENANCE</t>
  </si>
  <si>
    <t>Mauritanie</t>
  </si>
  <si>
    <t>Afrique du Sud</t>
  </si>
  <si>
    <t>Fonds Arabe de Développement Economique et Social</t>
  </si>
  <si>
    <t>Malaisie</t>
  </si>
  <si>
    <t>Andorre</t>
  </si>
  <si>
    <t>Pakistan</t>
  </si>
  <si>
    <t>Cameroun</t>
  </si>
  <si>
    <t>Indonésie</t>
  </si>
  <si>
    <t>Bahamas</t>
  </si>
  <si>
    <t>Taiwan</t>
  </si>
  <si>
    <t>Mali</t>
  </si>
  <si>
    <t>Sénégal</t>
  </si>
  <si>
    <t>Martinique</t>
  </si>
  <si>
    <t>Bahreïn</t>
  </si>
  <si>
    <t>Finlande</t>
  </si>
  <si>
    <t>ANNEES 2007-2025 ET PREMIER TRIMESTRE 2026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</si>
  <si>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</si>
  <si>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trimestre 2026*</t>
    </r>
  </si>
  <si>
    <t>*Chiffres provisoires</t>
  </si>
  <si>
    <t>** Le chiffre correspondant, de 2007 à 2008, est affecté à l'U.E.B.L</t>
  </si>
  <si>
    <t>*** Le chiffre correspondant,à partir de 2009 est affecté séparément à la Belgique et au Luxembourg</t>
  </si>
  <si>
    <t>U.E.B.L***</t>
  </si>
  <si>
    <t>Luxembourg**</t>
  </si>
  <si>
    <t>Belgique**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</si>
</sst>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F_-;\-* #,##0.00\ _F_-;_-* &quot;-&quot;??\ _F_-;_-@_-"/>
    <numFmt numFmtId="166" formatCode="_-* #,##0\ _€_-;\-* #,##0\ _€_-;_-* &quot;-&quot;??\ _€_-;_-@_-"/>
    <numFmt numFmtId="167" formatCode="#,##0;\-#,##0;&quot;-   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80"/>
      <name val="Times New Roman"/>
      <family val="1"/>
    </font>
    <font>
      <i/>
      <sz val="9"/>
      <name val="Times New Roman"/>
      <family val="1"/>
    </font>
    <font>
      <sz val="9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rgb="FF000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8">
    <xf numFmtId="0" fontId="0" fillId="0" borderId="0"/>
    <xf numFmtId="0" fontId="1" fillId="0" borderId="0" applyProtection="0"/>
    <xf numFmtId="0" fontId="1" fillId="0" borderId="0"/>
    <xf numFmtId="0" fontId="1" fillId="0" borderId="0"/>
    <xf numFmtId="0" fontId="6" fillId="0" borderId="0"/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3" borderId="2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 applyBorder="1" applyAlignment="1">
      <alignment vertical="center"/>
    </xf>
    <xf numFmtId="0" fontId="1" fillId="0" borderId="0" xfId="1"/>
    <xf numFmtId="0" fontId="3" fillId="3" borderId="2" xfId="1" applyFont="1" applyFill="1" applyBorder="1" applyAlignment="1">
      <alignment horizontal="center" vertical="center" wrapText="1"/>
    </xf>
    <xf numFmtId="0" fontId="5" fillId="4" borderId="0" xfId="1" applyFont="1" applyFill="1"/>
    <xf numFmtId="0" fontId="1" fillId="4" borderId="0" xfId="1" applyFont="1" applyFill="1"/>
    <xf numFmtId="0" fontId="1" fillId="4" borderId="0" xfId="1" applyFill="1"/>
    <xf numFmtId="0" fontId="1" fillId="4" borderId="3" xfId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166" fontId="1" fillId="4" borderId="0" xfId="16" applyNumberFormat="1" applyFont="1" applyFill="1"/>
    <xf numFmtId="0" fontId="1" fillId="3" borderId="4" xfId="1" applyFont="1" applyFill="1" applyBorder="1" applyAlignment="1">
      <alignment vertical="center"/>
    </xf>
    <xf numFmtId="0" fontId="10" fillId="3" borderId="5" xfId="1" applyFont="1" applyFill="1" applyBorder="1" applyAlignment="1">
      <alignment horizontal="center" vertical="center"/>
    </xf>
    <xf numFmtId="167" fontId="3" fillId="2" borderId="6" xfId="1" applyNumberFormat="1" applyFont="1" applyFill="1" applyBorder="1" applyAlignment="1">
      <alignment horizontal="right" vertical="center" indent="1"/>
    </xf>
    <xf numFmtId="167" fontId="4" fillId="4" borderId="8" xfId="1" applyNumberFormat="1" applyFont="1" applyFill="1" applyBorder="1" applyAlignment="1">
      <alignment horizontal="right" vertical="center" indent="1"/>
    </xf>
    <xf numFmtId="167" fontId="4" fillId="4" borderId="7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/>
    </xf>
    <xf numFmtId="0" fontId="0" fillId="0" borderId="0" xfId="0" applyAlignment="1">
      <alignment horizontal="left"/>
    </xf>
    <xf numFmtId="0" fontId="1" fillId="0" borderId="3" xfId="1" applyFill="1" applyBorder="1" applyAlignment="1">
      <alignment vertical="center"/>
    </xf>
    <xf numFmtId="167" fontId="4" fillId="4" borderId="0" xfId="1" applyNumberFormat="1" applyFont="1" applyFill="1" applyBorder="1" applyAlignment="1">
      <alignment horizontal="right" vertical="center" indent="1"/>
    </xf>
    <xf numFmtId="0" fontId="4" fillId="4" borderId="7" xfId="1" applyFont="1" applyFill="1" applyBorder="1" applyAlignment="1">
      <alignment vertical="center" wrapText="1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2" fillId="4" borderId="0" xfId="1" applyFont="1" applyFill="1"/>
    <xf numFmtId="167" fontId="4" fillId="0" borderId="7" xfId="1" applyNumberFormat="1" applyFont="1" applyFill="1" applyBorder="1" applyAlignment="1">
      <alignment horizontal="right" vertical="center" indent="1"/>
    </xf>
    <xf numFmtId="167" fontId="4" fillId="0" borderId="8" xfId="1" applyNumberFormat="1" applyFont="1" applyFill="1" applyBorder="1" applyAlignment="1">
      <alignment horizontal="right" vertical="center" indent="1"/>
    </xf>
    <xf numFmtId="0" fontId="1" fillId="0" borderId="0" xfId="1"/>
    <xf numFmtId="0" fontId="2" fillId="0" borderId="0" xfId="1" applyFont="1" applyAlignment="1">
      <alignment vertical="center"/>
    </xf>
    <xf numFmtId="0" fontId="13" fillId="4" borderId="3" xfId="1" applyFont="1" applyFill="1" applyBorder="1" applyAlignment="1">
      <alignment vertical="center"/>
    </xf>
    <xf numFmtId="0" fontId="13" fillId="4" borderId="0" xfId="1" applyFont="1" applyFill="1"/>
    <xf numFmtId="0" fontId="3" fillId="3" borderId="1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2" fillId="4" borderId="0" xfId="1" applyFont="1" applyFill="1" applyAlignment="1">
      <alignment horizontal="center"/>
    </xf>
    <xf numFmtId="0" fontId="2" fillId="0" borderId="0" xfId="1" applyFont="1" applyAlignment="1">
      <alignment horizontal="center" vertical="center"/>
    </xf>
  </cellXfs>
  <cellStyles count="18">
    <cellStyle name="Milliers" xfId="16" builtinId="3"/>
    <cellStyle name="Milliers 2" xfId="5" xr:uid="{00000000-0005-0000-0000-000001000000}"/>
    <cellStyle name="Milliers 2 2" xfId="12" xr:uid="{00000000-0005-0000-0000-000002000000}"/>
    <cellStyle name="Milliers 3" xfId="9" xr:uid="{00000000-0005-0000-0000-000003000000}"/>
    <cellStyle name="Milliers 4" xfId="15" xr:uid="{00000000-0005-0000-0000-000004000000}"/>
    <cellStyle name="Normal" xfId="0" builtinId="0"/>
    <cellStyle name="Normal 131" xfId="14" xr:uid="{00000000-0005-0000-0000-000006000000}"/>
    <cellStyle name="Normal 2" xfId="3" xr:uid="{00000000-0005-0000-0000-000007000000}"/>
    <cellStyle name="Normal 2 2" xfId="10" xr:uid="{00000000-0005-0000-0000-000008000000}"/>
    <cellStyle name="Normal 2 2 2" xfId="13" xr:uid="{00000000-0005-0000-0000-000009000000}"/>
    <cellStyle name="Normal 3" xfId="2" xr:uid="{00000000-0005-0000-0000-00000A000000}"/>
    <cellStyle name="Normal 4" xfId="4" xr:uid="{00000000-0005-0000-0000-00000B000000}"/>
    <cellStyle name="Normal 4 2" xfId="7" xr:uid="{00000000-0005-0000-0000-00000C000000}"/>
    <cellStyle name="Normal 5" xfId="6" xr:uid="{00000000-0005-0000-0000-00000D000000}"/>
    <cellStyle name="Normal 5 2" xfId="11" xr:uid="{00000000-0005-0000-0000-00000E000000}"/>
    <cellStyle name="Normal 5 3" xfId="8" xr:uid="{00000000-0005-0000-0000-00000F000000}"/>
    <cellStyle name="Normal 5 3 2" xfId="17" xr:uid="{00000000-0005-0000-0000-00000D000000}"/>
    <cellStyle name="Normal_invsect91-95" xfId="1" xr:uid="{00000000-0005-0000-0000-000010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UBELAID\hRIR\Documents%20and%20Settings\OUBELAID\Mes%20documents\El&#233;ments%20des%20avoirs%202002%202003\position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RS 02"/>
      <sheetName val="COURS 03"/>
      <sheetName val="Feuil1"/>
      <sheetName val="BMCE C CORRESP"/>
      <sheetName val="BMCE"/>
      <sheetName val="BMCE CAP"/>
      <sheetName val="CDM CORRESP"/>
      <sheetName val="CDM"/>
      <sheetName val="BCP"/>
      <sheetName val="BCM"/>
      <sheetName val="BCM corresp"/>
      <sheetName val="CIH corresp"/>
      <sheetName val="CIH"/>
      <sheetName val="Wafabank"/>
      <sheetName val="BMCI"/>
      <sheetName val="CNCA corresp"/>
      <sheetName val="CNCA"/>
      <sheetName val="BMAO corres"/>
      <sheetName val="BMAO"/>
      <sheetName val="Resultats bques"/>
      <sheetName val="Banques regroupées"/>
      <sheetName val="Resultats"/>
      <sheetName val="Feuil2"/>
      <sheetName val="PEG SOCIETES ET BANQUES"/>
      <sheetName val="PEG SOCIETES ET BANQUES (Tri)"/>
      <sheetName val="IAM"/>
      <sheetName val="G ONA"/>
      <sheetName val="RAM"/>
      <sheetName val="Finance.com"/>
      <sheetName val="SOMED"/>
      <sheetName val="Maghreb Steel"/>
      <sheetName val="Moussahama"/>
      <sheetName val="PRPM"/>
      <sheetName val="CIMR"/>
      <sheetName val="Al watania"/>
      <sheetName val="Situation des I à l'etranger"/>
      <sheetName val="Situation des I à l'etrange (2)"/>
      <sheetName val="Situation résumée"/>
    </sheetNames>
    <sheetDataSet>
      <sheetData sheetId="0">
        <row r="2">
          <cell r="A2" t="str">
            <v>EUR</v>
          </cell>
          <cell r="B2">
            <v>10.64</v>
          </cell>
        </row>
        <row r="3">
          <cell r="A3" t="str">
            <v>USD</v>
          </cell>
          <cell r="B3">
            <v>10.166499999999999</v>
          </cell>
        </row>
        <row r="4">
          <cell r="A4" t="str">
            <v>CAD</v>
          </cell>
          <cell r="B4">
            <v>6.4405000000000001</v>
          </cell>
        </row>
        <row r="5">
          <cell r="A5" t="str">
            <v>GBP</v>
          </cell>
          <cell r="B5">
            <v>16.355</v>
          </cell>
        </row>
        <row r="6">
          <cell r="A6" t="str">
            <v>CHF</v>
          </cell>
          <cell r="B6">
            <v>7.3227000000000002</v>
          </cell>
        </row>
        <row r="7">
          <cell r="A7" t="str">
            <v>DKK</v>
          </cell>
          <cell r="B7">
            <v>1.4323999999999999</v>
          </cell>
        </row>
        <row r="8">
          <cell r="A8" t="str">
            <v>SEK</v>
          </cell>
          <cell r="B8">
            <v>1.1591499999999999</v>
          </cell>
        </row>
        <row r="9">
          <cell r="A9" t="str">
            <v>NOK</v>
          </cell>
          <cell r="B9">
            <v>1.46255</v>
          </cell>
        </row>
        <row r="10">
          <cell r="A10" t="str">
            <v>SAR</v>
          </cell>
          <cell r="B10">
            <v>2.7107999999999999</v>
          </cell>
        </row>
        <row r="11">
          <cell r="A11" t="str">
            <v>KWD</v>
          </cell>
          <cell r="B11">
            <v>33.945500000000003</v>
          </cell>
        </row>
        <row r="12">
          <cell r="A12" t="str">
            <v>AED</v>
          </cell>
          <cell r="B12">
            <v>2.7679</v>
          </cell>
        </row>
        <row r="13">
          <cell r="A13" t="str">
            <v>JPY</v>
          </cell>
          <cell r="B13">
            <v>8.5702E-2</v>
          </cell>
        </row>
        <row r="14">
          <cell r="A14" t="str">
            <v>DZD</v>
          </cell>
          <cell r="B14">
            <v>0.12753999999999999</v>
          </cell>
        </row>
        <row r="15">
          <cell r="A15" t="str">
            <v>TND</v>
          </cell>
          <cell r="B15">
            <v>7.5991</v>
          </cell>
        </row>
        <row r="16">
          <cell r="A16" t="str">
            <v>LYD</v>
          </cell>
          <cell r="B16">
            <v>8.3765999999999998</v>
          </cell>
        </row>
        <row r="17">
          <cell r="A17" t="str">
            <v>MRO</v>
          </cell>
          <cell r="B17">
            <v>3.7935000000000003E-2</v>
          </cell>
        </row>
        <row r="18">
          <cell r="A18" t="str">
            <v>FCFA</v>
          </cell>
          <cell r="B18">
            <v>1.6299999999999999E-2</v>
          </cell>
        </row>
        <row r="19">
          <cell r="A19" t="str">
            <v>FRF</v>
          </cell>
          <cell r="B19">
            <v>1.6220000000000001</v>
          </cell>
        </row>
        <row r="20">
          <cell r="A20" t="str">
            <v>ITL</v>
          </cell>
          <cell r="B20">
            <v>5.4949999999999999E-3</v>
          </cell>
        </row>
        <row r="21">
          <cell r="A21" t="str">
            <v>BEF</v>
          </cell>
          <cell r="B21">
            <v>0.26375999999999999</v>
          </cell>
        </row>
        <row r="22">
          <cell r="A22" t="str">
            <v>ESP</v>
          </cell>
          <cell r="B22">
            <v>6.3979999999999995E-2</v>
          </cell>
        </row>
        <row r="23">
          <cell r="A23" t="str">
            <v>MAD</v>
          </cell>
          <cell r="B23">
            <v>1</v>
          </cell>
        </row>
      </sheetData>
      <sheetData sheetId="1">
        <row r="2">
          <cell r="A2" t="str">
            <v>EUR</v>
          </cell>
          <cell r="B2">
            <v>11.055</v>
          </cell>
        </row>
        <row r="3">
          <cell r="A3" t="str">
            <v>USD</v>
          </cell>
          <cell r="B3">
            <v>8.7499500000000001</v>
          </cell>
        </row>
        <row r="4">
          <cell r="A4" t="str">
            <v>CAD</v>
          </cell>
          <cell r="B4">
            <v>6.7997500000000004</v>
          </cell>
        </row>
        <row r="5">
          <cell r="A5" t="str">
            <v>GBP</v>
          </cell>
          <cell r="B5">
            <v>15.696999999999999</v>
          </cell>
        </row>
        <row r="6">
          <cell r="A6" t="str">
            <v>CHF</v>
          </cell>
          <cell r="B6">
            <v>7.0944500000000001</v>
          </cell>
        </row>
        <row r="7">
          <cell r="A7" t="str">
            <v>DKK</v>
          </cell>
          <cell r="B7">
            <v>1.48495</v>
          </cell>
        </row>
        <row r="8">
          <cell r="A8" t="str">
            <v>SEK</v>
          </cell>
          <cell r="B8">
            <v>1.21885</v>
          </cell>
        </row>
        <row r="9">
          <cell r="A9" t="str">
            <v>NOK</v>
          </cell>
          <cell r="B9">
            <v>1.31725</v>
          </cell>
        </row>
        <row r="10">
          <cell r="A10" t="str">
            <v>SAR</v>
          </cell>
          <cell r="B10">
            <v>2.3331</v>
          </cell>
        </row>
        <row r="11">
          <cell r="A11" t="str">
            <v>KWD</v>
          </cell>
          <cell r="B11">
            <v>29.747</v>
          </cell>
        </row>
        <row r="12">
          <cell r="A12" t="str">
            <v>AED</v>
          </cell>
          <cell r="B12">
            <v>2.38225</v>
          </cell>
        </row>
        <row r="13">
          <cell r="A13" t="str">
            <v>JPY</v>
          </cell>
          <cell r="B13">
            <v>8.1809499999999993E-2</v>
          </cell>
        </row>
        <row r="14">
          <cell r="A14" t="str">
            <v>DZD</v>
          </cell>
          <cell r="B14">
            <v>0.1205</v>
          </cell>
        </row>
        <row r="15">
          <cell r="A15" t="str">
            <v>TND</v>
          </cell>
          <cell r="B15">
            <v>7.2138</v>
          </cell>
        </row>
        <row r="16">
          <cell r="A16" t="str">
            <v>LYD</v>
          </cell>
          <cell r="B16">
            <v>6.6794000000000002</v>
          </cell>
        </row>
        <row r="17">
          <cell r="A17" t="str">
            <v>MRO</v>
          </cell>
          <cell r="B17">
            <v>3.3066999999999999E-2</v>
          </cell>
        </row>
        <row r="18">
          <cell r="A18" t="str">
            <v>FCFA</v>
          </cell>
        </row>
        <row r="19">
          <cell r="A19" t="str">
            <v>MAD</v>
          </cell>
          <cell r="B19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4"/>
  <sheetViews>
    <sheetView showGridLines="0" tabSelected="1" zoomScaleNormal="100" workbookViewId="0">
      <selection sqref="A1:V1"/>
    </sheetView>
  </sheetViews>
  <sheetFormatPr baseColWidth="10" defaultRowHeight="12.75" x14ac:dyDescent="0.2"/>
  <cols>
    <col min="1" max="1" width="1.7109375" style="4" customWidth="1"/>
    <col min="2" max="2" width="31.28515625" style="4" customWidth="1"/>
    <col min="3" max="13" width="11.42578125" style="4" customWidth="1"/>
    <col min="14" max="14" width="11.42578125" style="8" customWidth="1"/>
    <col min="15" max="15" width="11.42578125" style="11" customWidth="1"/>
    <col min="16" max="21" width="11.42578125" style="8" customWidth="1"/>
    <col min="22" max="208" width="11.42578125" style="8"/>
    <col min="209" max="209" width="1.7109375" style="8" customWidth="1"/>
    <col min="210" max="210" width="30.42578125" style="8" customWidth="1"/>
    <col min="211" max="214" width="11.28515625" style="8" customWidth="1"/>
    <col min="215" max="220" width="0" style="8" hidden="1" customWidth="1"/>
    <col min="221" max="221" width="11.28515625" style="8" customWidth="1"/>
    <col min="222" max="223" width="0" style="8" hidden="1" customWidth="1"/>
    <col min="224" max="464" width="11.42578125" style="8"/>
    <col min="465" max="465" width="1.7109375" style="8" customWidth="1"/>
    <col min="466" max="466" width="30.42578125" style="8" customWidth="1"/>
    <col min="467" max="470" width="11.28515625" style="8" customWidth="1"/>
    <col min="471" max="476" width="0" style="8" hidden="1" customWidth="1"/>
    <col min="477" max="477" width="11.28515625" style="8" customWidth="1"/>
    <col min="478" max="479" width="0" style="8" hidden="1" customWidth="1"/>
    <col min="480" max="720" width="11.42578125" style="8"/>
    <col min="721" max="721" width="1.7109375" style="8" customWidth="1"/>
    <col min="722" max="722" width="30.42578125" style="8" customWidth="1"/>
    <col min="723" max="726" width="11.28515625" style="8" customWidth="1"/>
    <col min="727" max="732" width="0" style="8" hidden="1" customWidth="1"/>
    <col min="733" max="733" width="11.28515625" style="8" customWidth="1"/>
    <col min="734" max="735" width="0" style="8" hidden="1" customWidth="1"/>
    <col min="736" max="976" width="11.42578125" style="8"/>
    <col min="977" max="977" width="1.7109375" style="8" customWidth="1"/>
    <col min="978" max="978" width="30.42578125" style="8" customWidth="1"/>
    <col min="979" max="982" width="11.28515625" style="8" customWidth="1"/>
    <col min="983" max="988" width="0" style="8" hidden="1" customWidth="1"/>
    <col min="989" max="989" width="11.28515625" style="8" customWidth="1"/>
    <col min="990" max="991" width="0" style="8" hidden="1" customWidth="1"/>
    <col min="992" max="1232" width="11.42578125" style="8"/>
    <col min="1233" max="1233" width="1.7109375" style="8" customWidth="1"/>
    <col min="1234" max="1234" width="30.42578125" style="8" customWidth="1"/>
    <col min="1235" max="1238" width="11.28515625" style="8" customWidth="1"/>
    <col min="1239" max="1244" width="0" style="8" hidden="1" customWidth="1"/>
    <col min="1245" max="1245" width="11.28515625" style="8" customWidth="1"/>
    <col min="1246" max="1247" width="0" style="8" hidden="1" customWidth="1"/>
    <col min="1248" max="1488" width="11.42578125" style="8"/>
    <col min="1489" max="1489" width="1.7109375" style="8" customWidth="1"/>
    <col min="1490" max="1490" width="30.42578125" style="8" customWidth="1"/>
    <col min="1491" max="1494" width="11.28515625" style="8" customWidth="1"/>
    <col min="1495" max="1500" width="0" style="8" hidden="1" customWidth="1"/>
    <col min="1501" max="1501" width="11.28515625" style="8" customWidth="1"/>
    <col min="1502" max="1503" width="0" style="8" hidden="1" customWidth="1"/>
    <col min="1504" max="1744" width="11.42578125" style="8"/>
    <col min="1745" max="1745" width="1.7109375" style="8" customWidth="1"/>
    <col min="1746" max="1746" width="30.42578125" style="8" customWidth="1"/>
    <col min="1747" max="1750" width="11.28515625" style="8" customWidth="1"/>
    <col min="1751" max="1756" width="0" style="8" hidden="1" customWidth="1"/>
    <col min="1757" max="1757" width="11.28515625" style="8" customWidth="1"/>
    <col min="1758" max="1759" width="0" style="8" hidden="1" customWidth="1"/>
    <col min="1760" max="2000" width="11.42578125" style="8"/>
    <col min="2001" max="2001" width="1.7109375" style="8" customWidth="1"/>
    <col min="2002" max="2002" width="30.42578125" style="8" customWidth="1"/>
    <col min="2003" max="2006" width="11.28515625" style="8" customWidth="1"/>
    <col min="2007" max="2012" width="0" style="8" hidden="1" customWidth="1"/>
    <col min="2013" max="2013" width="11.28515625" style="8" customWidth="1"/>
    <col min="2014" max="2015" width="0" style="8" hidden="1" customWidth="1"/>
    <col min="2016" max="2256" width="11.42578125" style="8"/>
    <col min="2257" max="2257" width="1.7109375" style="8" customWidth="1"/>
    <col min="2258" max="2258" width="30.42578125" style="8" customWidth="1"/>
    <col min="2259" max="2262" width="11.28515625" style="8" customWidth="1"/>
    <col min="2263" max="2268" width="0" style="8" hidden="1" customWidth="1"/>
    <col min="2269" max="2269" width="11.28515625" style="8" customWidth="1"/>
    <col min="2270" max="2271" width="0" style="8" hidden="1" customWidth="1"/>
    <col min="2272" max="2512" width="11.42578125" style="8"/>
    <col min="2513" max="2513" width="1.7109375" style="8" customWidth="1"/>
    <col min="2514" max="2514" width="30.42578125" style="8" customWidth="1"/>
    <col min="2515" max="2518" width="11.28515625" style="8" customWidth="1"/>
    <col min="2519" max="2524" width="0" style="8" hidden="1" customWidth="1"/>
    <col min="2525" max="2525" width="11.28515625" style="8" customWidth="1"/>
    <col min="2526" max="2527" width="0" style="8" hidden="1" customWidth="1"/>
    <col min="2528" max="2768" width="11.42578125" style="8"/>
    <col min="2769" max="2769" width="1.7109375" style="8" customWidth="1"/>
    <col min="2770" max="2770" width="30.42578125" style="8" customWidth="1"/>
    <col min="2771" max="2774" width="11.28515625" style="8" customWidth="1"/>
    <col min="2775" max="2780" width="0" style="8" hidden="1" customWidth="1"/>
    <col min="2781" max="2781" width="11.28515625" style="8" customWidth="1"/>
    <col min="2782" max="2783" width="0" style="8" hidden="1" customWidth="1"/>
    <col min="2784" max="3024" width="11.42578125" style="8"/>
    <col min="3025" max="3025" width="1.7109375" style="8" customWidth="1"/>
    <col min="3026" max="3026" width="30.42578125" style="8" customWidth="1"/>
    <col min="3027" max="3030" width="11.28515625" style="8" customWidth="1"/>
    <col min="3031" max="3036" width="0" style="8" hidden="1" customWidth="1"/>
    <col min="3037" max="3037" width="11.28515625" style="8" customWidth="1"/>
    <col min="3038" max="3039" width="0" style="8" hidden="1" customWidth="1"/>
    <col min="3040" max="3280" width="11.42578125" style="8"/>
    <col min="3281" max="3281" width="1.7109375" style="8" customWidth="1"/>
    <col min="3282" max="3282" width="30.42578125" style="8" customWidth="1"/>
    <col min="3283" max="3286" width="11.28515625" style="8" customWidth="1"/>
    <col min="3287" max="3292" width="0" style="8" hidden="1" customWidth="1"/>
    <col min="3293" max="3293" width="11.28515625" style="8" customWidth="1"/>
    <col min="3294" max="3295" width="0" style="8" hidden="1" customWidth="1"/>
    <col min="3296" max="3536" width="11.42578125" style="8"/>
    <col min="3537" max="3537" width="1.7109375" style="8" customWidth="1"/>
    <col min="3538" max="3538" width="30.42578125" style="8" customWidth="1"/>
    <col min="3539" max="3542" width="11.28515625" style="8" customWidth="1"/>
    <col min="3543" max="3548" width="0" style="8" hidden="1" customWidth="1"/>
    <col min="3549" max="3549" width="11.28515625" style="8" customWidth="1"/>
    <col min="3550" max="3551" width="0" style="8" hidden="1" customWidth="1"/>
    <col min="3552" max="3792" width="11.42578125" style="8"/>
    <col min="3793" max="3793" width="1.7109375" style="8" customWidth="1"/>
    <col min="3794" max="3794" width="30.42578125" style="8" customWidth="1"/>
    <col min="3795" max="3798" width="11.28515625" style="8" customWidth="1"/>
    <col min="3799" max="3804" width="0" style="8" hidden="1" customWidth="1"/>
    <col min="3805" max="3805" width="11.28515625" style="8" customWidth="1"/>
    <col min="3806" max="3807" width="0" style="8" hidden="1" customWidth="1"/>
    <col min="3808" max="4048" width="11.42578125" style="8"/>
    <col min="4049" max="4049" width="1.7109375" style="8" customWidth="1"/>
    <col min="4050" max="4050" width="30.42578125" style="8" customWidth="1"/>
    <col min="4051" max="4054" width="11.28515625" style="8" customWidth="1"/>
    <col min="4055" max="4060" width="0" style="8" hidden="1" customWidth="1"/>
    <col min="4061" max="4061" width="11.28515625" style="8" customWidth="1"/>
    <col min="4062" max="4063" width="0" style="8" hidden="1" customWidth="1"/>
    <col min="4064" max="4304" width="11.42578125" style="8"/>
    <col min="4305" max="4305" width="1.7109375" style="8" customWidth="1"/>
    <col min="4306" max="4306" width="30.42578125" style="8" customWidth="1"/>
    <col min="4307" max="4310" width="11.28515625" style="8" customWidth="1"/>
    <col min="4311" max="4316" width="0" style="8" hidden="1" customWidth="1"/>
    <col min="4317" max="4317" width="11.28515625" style="8" customWidth="1"/>
    <col min="4318" max="4319" width="0" style="8" hidden="1" customWidth="1"/>
    <col min="4320" max="4560" width="11.42578125" style="8"/>
    <col min="4561" max="4561" width="1.7109375" style="8" customWidth="1"/>
    <col min="4562" max="4562" width="30.42578125" style="8" customWidth="1"/>
    <col min="4563" max="4566" width="11.28515625" style="8" customWidth="1"/>
    <col min="4567" max="4572" width="0" style="8" hidden="1" customWidth="1"/>
    <col min="4573" max="4573" width="11.28515625" style="8" customWidth="1"/>
    <col min="4574" max="4575" width="0" style="8" hidden="1" customWidth="1"/>
    <col min="4576" max="4816" width="11.42578125" style="8"/>
    <col min="4817" max="4817" width="1.7109375" style="8" customWidth="1"/>
    <col min="4818" max="4818" width="30.42578125" style="8" customWidth="1"/>
    <col min="4819" max="4822" width="11.28515625" style="8" customWidth="1"/>
    <col min="4823" max="4828" width="0" style="8" hidden="1" customWidth="1"/>
    <col min="4829" max="4829" width="11.28515625" style="8" customWidth="1"/>
    <col min="4830" max="4831" width="0" style="8" hidden="1" customWidth="1"/>
    <col min="4832" max="5072" width="11.42578125" style="8"/>
    <col min="5073" max="5073" width="1.7109375" style="8" customWidth="1"/>
    <col min="5074" max="5074" width="30.42578125" style="8" customWidth="1"/>
    <col min="5075" max="5078" width="11.28515625" style="8" customWidth="1"/>
    <col min="5079" max="5084" width="0" style="8" hidden="1" customWidth="1"/>
    <col min="5085" max="5085" width="11.28515625" style="8" customWidth="1"/>
    <col min="5086" max="5087" width="0" style="8" hidden="1" customWidth="1"/>
    <col min="5088" max="5328" width="11.42578125" style="8"/>
    <col min="5329" max="5329" width="1.7109375" style="8" customWidth="1"/>
    <col min="5330" max="5330" width="30.42578125" style="8" customWidth="1"/>
    <col min="5331" max="5334" width="11.28515625" style="8" customWidth="1"/>
    <col min="5335" max="5340" width="0" style="8" hidden="1" customWidth="1"/>
    <col min="5341" max="5341" width="11.28515625" style="8" customWidth="1"/>
    <col min="5342" max="5343" width="0" style="8" hidden="1" customWidth="1"/>
    <col min="5344" max="5584" width="11.42578125" style="8"/>
    <col min="5585" max="5585" width="1.7109375" style="8" customWidth="1"/>
    <col min="5586" max="5586" width="30.42578125" style="8" customWidth="1"/>
    <col min="5587" max="5590" width="11.28515625" style="8" customWidth="1"/>
    <col min="5591" max="5596" width="0" style="8" hidden="1" customWidth="1"/>
    <col min="5597" max="5597" width="11.28515625" style="8" customWidth="1"/>
    <col min="5598" max="5599" width="0" style="8" hidden="1" customWidth="1"/>
    <col min="5600" max="5840" width="11.42578125" style="8"/>
    <col min="5841" max="5841" width="1.7109375" style="8" customWidth="1"/>
    <col min="5842" max="5842" width="30.42578125" style="8" customWidth="1"/>
    <col min="5843" max="5846" width="11.28515625" style="8" customWidth="1"/>
    <col min="5847" max="5852" width="0" style="8" hidden="1" customWidth="1"/>
    <col min="5853" max="5853" width="11.28515625" style="8" customWidth="1"/>
    <col min="5854" max="5855" width="0" style="8" hidden="1" customWidth="1"/>
    <col min="5856" max="6096" width="11.42578125" style="8"/>
    <col min="6097" max="6097" width="1.7109375" style="8" customWidth="1"/>
    <col min="6098" max="6098" width="30.42578125" style="8" customWidth="1"/>
    <col min="6099" max="6102" width="11.28515625" style="8" customWidth="1"/>
    <col min="6103" max="6108" width="0" style="8" hidden="1" customWidth="1"/>
    <col min="6109" max="6109" width="11.28515625" style="8" customWidth="1"/>
    <col min="6110" max="6111" width="0" style="8" hidden="1" customWidth="1"/>
    <col min="6112" max="6352" width="11.42578125" style="8"/>
    <col min="6353" max="6353" width="1.7109375" style="8" customWidth="1"/>
    <col min="6354" max="6354" width="30.42578125" style="8" customWidth="1"/>
    <col min="6355" max="6358" width="11.28515625" style="8" customWidth="1"/>
    <col min="6359" max="6364" width="0" style="8" hidden="1" customWidth="1"/>
    <col min="6365" max="6365" width="11.28515625" style="8" customWidth="1"/>
    <col min="6366" max="6367" width="0" style="8" hidden="1" customWidth="1"/>
    <col min="6368" max="6608" width="11.42578125" style="8"/>
    <col min="6609" max="6609" width="1.7109375" style="8" customWidth="1"/>
    <col min="6610" max="6610" width="30.42578125" style="8" customWidth="1"/>
    <col min="6611" max="6614" width="11.28515625" style="8" customWidth="1"/>
    <col min="6615" max="6620" width="0" style="8" hidden="1" customWidth="1"/>
    <col min="6621" max="6621" width="11.28515625" style="8" customWidth="1"/>
    <col min="6622" max="6623" width="0" style="8" hidden="1" customWidth="1"/>
    <col min="6624" max="6864" width="11.42578125" style="8"/>
    <col min="6865" max="6865" width="1.7109375" style="8" customWidth="1"/>
    <col min="6866" max="6866" width="30.42578125" style="8" customWidth="1"/>
    <col min="6867" max="6870" width="11.28515625" style="8" customWidth="1"/>
    <col min="6871" max="6876" width="0" style="8" hidden="1" customWidth="1"/>
    <col min="6877" max="6877" width="11.28515625" style="8" customWidth="1"/>
    <col min="6878" max="6879" width="0" style="8" hidden="1" customWidth="1"/>
    <col min="6880" max="7120" width="11.42578125" style="8"/>
    <col min="7121" max="7121" width="1.7109375" style="8" customWidth="1"/>
    <col min="7122" max="7122" width="30.42578125" style="8" customWidth="1"/>
    <col min="7123" max="7126" width="11.28515625" style="8" customWidth="1"/>
    <col min="7127" max="7132" width="0" style="8" hidden="1" customWidth="1"/>
    <col min="7133" max="7133" width="11.28515625" style="8" customWidth="1"/>
    <col min="7134" max="7135" width="0" style="8" hidden="1" customWidth="1"/>
    <col min="7136" max="7376" width="11.42578125" style="8"/>
    <col min="7377" max="7377" width="1.7109375" style="8" customWidth="1"/>
    <col min="7378" max="7378" width="30.42578125" style="8" customWidth="1"/>
    <col min="7379" max="7382" width="11.28515625" style="8" customWidth="1"/>
    <col min="7383" max="7388" width="0" style="8" hidden="1" customWidth="1"/>
    <col min="7389" max="7389" width="11.28515625" style="8" customWidth="1"/>
    <col min="7390" max="7391" width="0" style="8" hidden="1" customWidth="1"/>
    <col min="7392" max="7632" width="11.42578125" style="8"/>
    <col min="7633" max="7633" width="1.7109375" style="8" customWidth="1"/>
    <col min="7634" max="7634" width="30.42578125" style="8" customWidth="1"/>
    <col min="7635" max="7638" width="11.28515625" style="8" customWidth="1"/>
    <col min="7639" max="7644" width="0" style="8" hidden="1" customWidth="1"/>
    <col min="7645" max="7645" width="11.28515625" style="8" customWidth="1"/>
    <col min="7646" max="7647" width="0" style="8" hidden="1" customWidth="1"/>
    <col min="7648" max="7888" width="11.42578125" style="8"/>
    <col min="7889" max="7889" width="1.7109375" style="8" customWidth="1"/>
    <col min="7890" max="7890" width="30.42578125" style="8" customWidth="1"/>
    <col min="7891" max="7894" width="11.28515625" style="8" customWidth="1"/>
    <col min="7895" max="7900" width="0" style="8" hidden="1" customWidth="1"/>
    <col min="7901" max="7901" width="11.28515625" style="8" customWidth="1"/>
    <col min="7902" max="7903" width="0" style="8" hidden="1" customWidth="1"/>
    <col min="7904" max="8144" width="11.42578125" style="8"/>
    <col min="8145" max="8145" width="1.7109375" style="8" customWidth="1"/>
    <col min="8146" max="8146" width="30.42578125" style="8" customWidth="1"/>
    <col min="8147" max="8150" width="11.28515625" style="8" customWidth="1"/>
    <col min="8151" max="8156" width="0" style="8" hidden="1" customWidth="1"/>
    <col min="8157" max="8157" width="11.28515625" style="8" customWidth="1"/>
    <col min="8158" max="8159" width="0" style="8" hidden="1" customWidth="1"/>
    <col min="8160" max="8400" width="11.42578125" style="8"/>
    <col min="8401" max="8401" width="1.7109375" style="8" customWidth="1"/>
    <col min="8402" max="8402" width="30.42578125" style="8" customWidth="1"/>
    <col min="8403" max="8406" width="11.28515625" style="8" customWidth="1"/>
    <col min="8407" max="8412" width="0" style="8" hidden="1" customWidth="1"/>
    <col min="8413" max="8413" width="11.28515625" style="8" customWidth="1"/>
    <col min="8414" max="8415" width="0" style="8" hidden="1" customWidth="1"/>
    <col min="8416" max="8656" width="11.42578125" style="8"/>
    <col min="8657" max="8657" width="1.7109375" style="8" customWidth="1"/>
    <col min="8658" max="8658" width="30.42578125" style="8" customWidth="1"/>
    <col min="8659" max="8662" width="11.28515625" style="8" customWidth="1"/>
    <col min="8663" max="8668" width="0" style="8" hidden="1" customWidth="1"/>
    <col min="8669" max="8669" width="11.28515625" style="8" customWidth="1"/>
    <col min="8670" max="8671" width="0" style="8" hidden="1" customWidth="1"/>
    <col min="8672" max="8912" width="11.42578125" style="8"/>
    <col min="8913" max="8913" width="1.7109375" style="8" customWidth="1"/>
    <col min="8914" max="8914" width="30.42578125" style="8" customWidth="1"/>
    <col min="8915" max="8918" width="11.28515625" style="8" customWidth="1"/>
    <col min="8919" max="8924" width="0" style="8" hidden="1" customWidth="1"/>
    <col min="8925" max="8925" width="11.28515625" style="8" customWidth="1"/>
    <col min="8926" max="8927" width="0" style="8" hidden="1" customWidth="1"/>
    <col min="8928" max="9168" width="11.42578125" style="8"/>
    <col min="9169" max="9169" width="1.7109375" style="8" customWidth="1"/>
    <col min="9170" max="9170" width="30.42578125" style="8" customWidth="1"/>
    <col min="9171" max="9174" width="11.28515625" style="8" customWidth="1"/>
    <col min="9175" max="9180" width="0" style="8" hidden="1" customWidth="1"/>
    <col min="9181" max="9181" width="11.28515625" style="8" customWidth="1"/>
    <col min="9182" max="9183" width="0" style="8" hidden="1" customWidth="1"/>
    <col min="9184" max="9424" width="11.42578125" style="8"/>
    <col min="9425" max="9425" width="1.7109375" style="8" customWidth="1"/>
    <col min="9426" max="9426" width="30.42578125" style="8" customWidth="1"/>
    <col min="9427" max="9430" width="11.28515625" style="8" customWidth="1"/>
    <col min="9431" max="9436" width="0" style="8" hidden="1" customWidth="1"/>
    <col min="9437" max="9437" width="11.28515625" style="8" customWidth="1"/>
    <col min="9438" max="9439" width="0" style="8" hidden="1" customWidth="1"/>
    <col min="9440" max="9680" width="11.42578125" style="8"/>
    <col min="9681" max="9681" width="1.7109375" style="8" customWidth="1"/>
    <col min="9682" max="9682" width="30.42578125" style="8" customWidth="1"/>
    <col min="9683" max="9686" width="11.28515625" style="8" customWidth="1"/>
    <col min="9687" max="9692" width="0" style="8" hidden="1" customWidth="1"/>
    <col min="9693" max="9693" width="11.28515625" style="8" customWidth="1"/>
    <col min="9694" max="9695" width="0" style="8" hidden="1" customWidth="1"/>
    <col min="9696" max="9936" width="11.42578125" style="8"/>
    <col min="9937" max="9937" width="1.7109375" style="8" customWidth="1"/>
    <col min="9938" max="9938" width="30.42578125" style="8" customWidth="1"/>
    <col min="9939" max="9942" width="11.28515625" style="8" customWidth="1"/>
    <col min="9943" max="9948" width="0" style="8" hidden="1" customWidth="1"/>
    <col min="9949" max="9949" width="11.28515625" style="8" customWidth="1"/>
    <col min="9950" max="9951" width="0" style="8" hidden="1" customWidth="1"/>
    <col min="9952" max="10192" width="11.42578125" style="8"/>
    <col min="10193" max="10193" width="1.7109375" style="8" customWidth="1"/>
    <col min="10194" max="10194" width="30.42578125" style="8" customWidth="1"/>
    <col min="10195" max="10198" width="11.28515625" style="8" customWidth="1"/>
    <col min="10199" max="10204" width="0" style="8" hidden="1" customWidth="1"/>
    <col min="10205" max="10205" width="11.28515625" style="8" customWidth="1"/>
    <col min="10206" max="10207" width="0" style="8" hidden="1" customWidth="1"/>
    <col min="10208" max="10448" width="11.42578125" style="8"/>
    <col min="10449" max="10449" width="1.7109375" style="8" customWidth="1"/>
    <col min="10450" max="10450" width="30.42578125" style="8" customWidth="1"/>
    <col min="10451" max="10454" width="11.28515625" style="8" customWidth="1"/>
    <col min="10455" max="10460" width="0" style="8" hidden="1" customWidth="1"/>
    <col min="10461" max="10461" width="11.28515625" style="8" customWidth="1"/>
    <col min="10462" max="10463" width="0" style="8" hidden="1" customWidth="1"/>
    <col min="10464" max="10704" width="11.42578125" style="8"/>
    <col min="10705" max="10705" width="1.7109375" style="8" customWidth="1"/>
    <col min="10706" max="10706" width="30.42578125" style="8" customWidth="1"/>
    <col min="10707" max="10710" width="11.28515625" style="8" customWidth="1"/>
    <col min="10711" max="10716" width="0" style="8" hidden="1" customWidth="1"/>
    <col min="10717" max="10717" width="11.28515625" style="8" customWidth="1"/>
    <col min="10718" max="10719" width="0" style="8" hidden="1" customWidth="1"/>
    <col min="10720" max="10960" width="11.42578125" style="8"/>
    <col min="10961" max="10961" width="1.7109375" style="8" customWidth="1"/>
    <col min="10962" max="10962" width="30.42578125" style="8" customWidth="1"/>
    <col min="10963" max="10966" width="11.28515625" style="8" customWidth="1"/>
    <col min="10967" max="10972" width="0" style="8" hidden="1" customWidth="1"/>
    <col min="10973" max="10973" width="11.28515625" style="8" customWidth="1"/>
    <col min="10974" max="10975" width="0" style="8" hidden="1" customWidth="1"/>
    <col min="10976" max="11216" width="11.42578125" style="8"/>
    <col min="11217" max="11217" width="1.7109375" style="8" customWidth="1"/>
    <col min="11218" max="11218" width="30.42578125" style="8" customWidth="1"/>
    <col min="11219" max="11222" width="11.28515625" style="8" customWidth="1"/>
    <col min="11223" max="11228" width="0" style="8" hidden="1" customWidth="1"/>
    <col min="11229" max="11229" width="11.28515625" style="8" customWidth="1"/>
    <col min="11230" max="11231" width="0" style="8" hidden="1" customWidth="1"/>
    <col min="11232" max="11472" width="11.42578125" style="8"/>
    <col min="11473" max="11473" width="1.7109375" style="8" customWidth="1"/>
    <col min="11474" max="11474" width="30.42578125" style="8" customWidth="1"/>
    <col min="11475" max="11478" width="11.28515625" style="8" customWidth="1"/>
    <col min="11479" max="11484" width="0" style="8" hidden="1" customWidth="1"/>
    <col min="11485" max="11485" width="11.28515625" style="8" customWidth="1"/>
    <col min="11486" max="11487" width="0" style="8" hidden="1" customWidth="1"/>
    <col min="11488" max="11728" width="11.42578125" style="8"/>
    <col min="11729" max="11729" width="1.7109375" style="8" customWidth="1"/>
    <col min="11730" max="11730" width="30.42578125" style="8" customWidth="1"/>
    <col min="11731" max="11734" width="11.28515625" style="8" customWidth="1"/>
    <col min="11735" max="11740" width="0" style="8" hidden="1" customWidth="1"/>
    <col min="11741" max="11741" width="11.28515625" style="8" customWidth="1"/>
    <col min="11742" max="11743" width="0" style="8" hidden="1" customWidth="1"/>
    <col min="11744" max="11984" width="11.42578125" style="8"/>
    <col min="11985" max="11985" width="1.7109375" style="8" customWidth="1"/>
    <col min="11986" max="11986" width="30.42578125" style="8" customWidth="1"/>
    <col min="11987" max="11990" width="11.28515625" style="8" customWidth="1"/>
    <col min="11991" max="11996" width="0" style="8" hidden="1" customWidth="1"/>
    <col min="11997" max="11997" width="11.28515625" style="8" customWidth="1"/>
    <col min="11998" max="11999" width="0" style="8" hidden="1" customWidth="1"/>
    <col min="12000" max="12240" width="11.42578125" style="8"/>
    <col min="12241" max="12241" width="1.7109375" style="8" customWidth="1"/>
    <col min="12242" max="12242" width="30.42578125" style="8" customWidth="1"/>
    <col min="12243" max="12246" width="11.28515625" style="8" customWidth="1"/>
    <col min="12247" max="12252" width="0" style="8" hidden="1" customWidth="1"/>
    <col min="12253" max="12253" width="11.28515625" style="8" customWidth="1"/>
    <col min="12254" max="12255" width="0" style="8" hidden="1" customWidth="1"/>
    <col min="12256" max="12496" width="11.42578125" style="8"/>
    <col min="12497" max="12497" width="1.7109375" style="8" customWidth="1"/>
    <col min="12498" max="12498" width="30.42578125" style="8" customWidth="1"/>
    <col min="12499" max="12502" width="11.28515625" style="8" customWidth="1"/>
    <col min="12503" max="12508" width="0" style="8" hidden="1" customWidth="1"/>
    <col min="12509" max="12509" width="11.28515625" style="8" customWidth="1"/>
    <col min="12510" max="12511" width="0" style="8" hidden="1" customWidth="1"/>
    <col min="12512" max="12752" width="11.42578125" style="8"/>
    <col min="12753" max="12753" width="1.7109375" style="8" customWidth="1"/>
    <col min="12754" max="12754" width="30.42578125" style="8" customWidth="1"/>
    <col min="12755" max="12758" width="11.28515625" style="8" customWidth="1"/>
    <col min="12759" max="12764" width="0" style="8" hidden="1" customWidth="1"/>
    <col min="12765" max="12765" width="11.28515625" style="8" customWidth="1"/>
    <col min="12766" max="12767" width="0" style="8" hidden="1" customWidth="1"/>
    <col min="12768" max="13008" width="11.42578125" style="8"/>
    <col min="13009" max="13009" width="1.7109375" style="8" customWidth="1"/>
    <col min="13010" max="13010" width="30.42578125" style="8" customWidth="1"/>
    <col min="13011" max="13014" width="11.28515625" style="8" customWidth="1"/>
    <col min="13015" max="13020" width="0" style="8" hidden="1" customWidth="1"/>
    <col min="13021" max="13021" width="11.28515625" style="8" customWidth="1"/>
    <col min="13022" max="13023" width="0" style="8" hidden="1" customWidth="1"/>
    <col min="13024" max="13264" width="11.42578125" style="8"/>
    <col min="13265" max="13265" width="1.7109375" style="8" customWidth="1"/>
    <col min="13266" max="13266" width="30.42578125" style="8" customWidth="1"/>
    <col min="13267" max="13270" width="11.28515625" style="8" customWidth="1"/>
    <col min="13271" max="13276" width="0" style="8" hidden="1" customWidth="1"/>
    <col min="13277" max="13277" width="11.28515625" style="8" customWidth="1"/>
    <col min="13278" max="13279" width="0" style="8" hidden="1" customWidth="1"/>
    <col min="13280" max="13520" width="11.42578125" style="8"/>
    <col min="13521" max="13521" width="1.7109375" style="8" customWidth="1"/>
    <col min="13522" max="13522" width="30.42578125" style="8" customWidth="1"/>
    <col min="13523" max="13526" width="11.28515625" style="8" customWidth="1"/>
    <col min="13527" max="13532" width="0" style="8" hidden="1" customWidth="1"/>
    <col min="13533" max="13533" width="11.28515625" style="8" customWidth="1"/>
    <col min="13534" max="13535" width="0" style="8" hidden="1" customWidth="1"/>
    <col min="13536" max="13776" width="11.42578125" style="8"/>
    <col min="13777" max="13777" width="1.7109375" style="8" customWidth="1"/>
    <col min="13778" max="13778" width="30.42578125" style="8" customWidth="1"/>
    <col min="13779" max="13782" width="11.28515625" style="8" customWidth="1"/>
    <col min="13783" max="13788" width="0" style="8" hidden="1" customWidth="1"/>
    <col min="13789" max="13789" width="11.28515625" style="8" customWidth="1"/>
    <col min="13790" max="13791" width="0" style="8" hidden="1" customWidth="1"/>
    <col min="13792" max="14032" width="11.42578125" style="8"/>
    <col min="14033" max="14033" width="1.7109375" style="8" customWidth="1"/>
    <col min="14034" max="14034" width="30.42578125" style="8" customWidth="1"/>
    <col min="14035" max="14038" width="11.28515625" style="8" customWidth="1"/>
    <col min="14039" max="14044" width="0" style="8" hidden="1" customWidth="1"/>
    <col min="14045" max="14045" width="11.28515625" style="8" customWidth="1"/>
    <col min="14046" max="14047" width="0" style="8" hidden="1" customWidth="1"/>
    <col min="14048" max="14288" width="11.42578125" style="8"/>
    <col min="14289" max="14289" width="1.7109375" style="8" customWidth="1"/>
    <col min="14290" max="14290" width="30.42578125" style="8" customWidth="1"/>
    <col min="14291" max="14294" width="11.28515625" style="8" customWidth="1"/>
    <col min="14295" max="14300" width="0" style="8" hidden="1" customWidth="1"/>
    <col min="14301" max="14301" width="11.28515625" style="8" customWidth="1"/>
    <col min="14302" max="14303" width="0" style="8" hidden="1" customWidth="1"/>
    <col min="14304" max="14544" width="11.42578125" style="8"/>
    <col min="14545" max="14545" width="1.7109375" style="8" customWidth="1"/>
    <col min="14546" max="14546" width="30.42578125" style="8" customWidth="1"/>
    <col min="14547" max="14550" width="11.28515625" style="8" customWidth="1"/>
    <col min="14551" max="14556" width="0" style="8" hidden="1" customWidth="1"/>
    <col min="14557" max="14557" width="11.28515625" style="8" customWidth="1"/>
    <col min="14558" max="14559" width="0" style="8" hidden="1" customWidth="1"/>
    <col min="14560" max="14800" width="11.42578125" style="8"/>
    <col min="14801" max="14801" width="1.7109375" style="8" customWidth="1"/>
    <col min="14802" max="14802" width="30.42578125" style="8" customWidth="1"/>
    <col min="14803" max="14806" width="11.28515625" style="8" customWidth="1"/>
    <col min="14807" max="14812" width="0" style="8" hidden="1" customWidth="1"/>
    <col min="14813" max="14813" width="11.28515625" style="8" customWidth="1"/>
    <col min="14814" max="14815" width="0" style="8" hidden="1" customWidth="1"/>
    <col min="14816" max="15056" width="11.42578125" style="8"/>
    <col min="15057" max="15057" width="1.7109375" style="8" customWidth="1"/>
    <col min="15058" max="15058" width="30.42578125" style="8" customWidth="1"/>
    <col min="15059" max="15062" width="11.28515625" style="8" customWidth="1"/>
    <col min="15063" max="15068" width="0" style="8" hidden="1" customWidth="1"/>
    <col min="15069" max="15069" width="11.28515625" style="8" customWidth="1"/>
    <col min="15070" max="15071" width="0" style="8" hidden="1" customWidth="1"/>
    <col min="15072" max="15312" width="11.42578125" style="8"/>
    <col min="15313" max="15313" width="1.7109375" style="8" customWidth="1"/>
    <col min="15314" max="15314" width="30.42578125" style="8" customWidth="1"/>
    <col min="15315" max="15318" width="11.28515625" style="8" customWidth="1"/>
    <col min="15319" max="15324" width="0" style="8" hidden="1" customWidth="1"/>
    <col min="15325" max="15325" width="11.28515625" style="8" customWidth="1"/>
    <col min="15326" max="15327" width="0" style="8" hidden="1" customWidth="1"/>
    <col min="15328" max="15568" width="11.42578125" style="8"/>
    <col min="15569" max="15569" width="1.7109375" style="8" customWidth="1"/>
    <col min="15570" max="15570" width="30.42578125" style="8" customWidth="1"/>
    <col min="15571" max="15574" width="11.28515625" style="8" customWidth="1"/>
    <col min="15575" max="15580" width="0" style="8" hidden="1" customWidth="1"/>
    <col min="15581" max="15581" width="11.28515625" style="8" customWidth="1"/>
    <col min="15582" max="15583" width="0" style="8" hidden="1" customWidth="1"/>
    <col min="15584" max="15824" width="11.42578125" style="8"/>
    <col min="15825" max="15825" width="1.7109375" style="8" customWidth="1"/>
    <col min="15826" max="15826" width="30.42578125" style="8" customWidth="1"/>
    <col min="15827" max="15830" width="11.28515625" style="8" customWidth="1"/>
    <col min="15831" max="15836" width="0" style="8" hidden="1" customWidth="1"/>
    <col min="15837" max="15837" width="11.28515625" style="8" customWidth="1"/>
    <col min="15838" max="15839" width="0" style="8" hidden="1" customWidth="1"/>
    <col min="15840" max="16150" width="11.42578125" style="8"/>
    <col min="16151" max="16151" width="11.42578125" style="8" customWidth="1"/>
    <col min="16152" max="16156" width="11.42578125" style="8"/>
    <col min="16157" max="16160" width="11.42578125" style="8" customWidth="1"/>
    <col min="16161" max="16184" width="11.42578125" style="8"/>
    <col min="16185" max="16190" width="11.42578125" style="8" customWidth="1"/>
    <col min="16191" max="16200" width="11.42578125" style="8"/>
    <col min="16201" max="16205" width="11.42578125" style="8" customWidth="1"/>
    <col min="16206" max="16207" width="11.42578125" style="8"/>
    <col min="16208" max="16209" width="11.42578125" style="8" customWidth="1"/>
    <col min="16210" max="16216" width="11.42578125" style="8"/>
    <col min="16217" max="16223" width="11.42578125" style="8" customWidth="1"/>
    <col min="16224" max="16227" width="11.42578125" style="8"/>
    <col min="16228" max="16228" width="11.42578125" style="8" customWidth="1"/>
    <col min="16229" max="16232" width="11.42578125" style="8"/>
    <col min="16233" max="16235" width="11.42578125" style="8" customWidth="1"/>
    <col min="16236" max="16384" width="11.42578125" style="8"/>
  </cols>
  <sheetData>
    <row r="1" spans="1:22" s="6" customFormat="1" x14ac:dyDescent="0.2">
      <c r="A1" s="34" t="s">
        <v>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s="6" customFormat="1" ht="12.75" customHeight="1" x14ac:dyDescent="0.2">
      <c r="A2" s="34" t="s">
        <v>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s="6" customFormat="1" x14ac:dyDescent="0.2">
      <c r="A3" s="33" t="s">
        <v>70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 s="7" customForma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0"/>
      <c r="O4" s="11"/>
    </row>
    <row r="5" spans="1:22" x14ac:dyDescent="0.2">
      <c r="A5" s="2"/>
      <c r="B5" s="3"/>
      <c r="C5" s="3"/>
      <c r="D5" s="3"/>
      <c r="E5" s="3"/>
      <c r="F5" s="3"/>
      <c r="M5" s="8"/>
      <c r="S5" s="22"/>
      <c r="U5" s="22"/>
      <c r="V5" s="22" t="s">
        <v>0</v>
      </c>
    </row>
    <row r="6" spans="1:22" ht="33" customHeight="1" x14ac:dyDescent="0.2">
      <c r="A6" s="31" t="s">
        <v>24</v>
      </c>
      <c r="B6" s="32"/>
      <c r="C6" s="1">
        <v>2007</v>
      </c>
      <c r="D6" s="1">
        <v>2008</v>
      </c>
      <c r="E6" s="1">
        <v>2009</v>
      </c>
      <c r="F6" s="1">
        <v>2010</v>
      </c>
      <c r="G6" s="1">
        <v>2011</v>
      </c>
      <c r="H6" s="1">
        <v>2012</v>
      </c>
      <c r="I6" s="1">
        <v>2013</v>
      </c>
      <c r="J6" s="1">
        <v>2014</v>
      </c>
      <c r="K6" s="1">
        <v>2015</v>
      </c>
      <c r="L6" s="5">
        <v>2016</v>
      </c>
      <c r="M6" s="5">
        <v>2017</v>
      </c>
      <c r="N6" s="5">
        <v>2018</v>
      </c>
      <c r="O6" s="5">
        <v>2019</v>
      </c>
      <c r="P6" s="5">
        <v>2020</v>
      </c>
      <c r="Q6" s="5">
        <v>2021</v>
      </c>
      <c r="R6" s="5">
        <v>2022</v>
      </c>
      <c r="S6" s="5">
        <v>2023</v>
      </c>
      <c r="T6" s="5">
        <v>2024</v>
      </c>
      <c r="U6" s="5" t="s">
        <v>71</v>
      </c>
      <c r="V6" s="5" t="s">
        <v>72</v>
      </c>
    </row>
    <row r="7" spans="1:22" ht="5.25" customHeight="1" x14ac:dyDescent="0.2">
      <c r="A7" s="9"/>
      <c r="B7" s="1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15.95" customHeight="1" x14ac:dyDescent="0.2">
      <c r="A8" s="9"/>
      <c r="B8" s="17" t="s">
        <v>4</v>
      </c>
      <c r="C8" s="15">
        <v>14273.9</v>
      </c>
      <c r="D8" s="15">
        <v>10545.6</v>
      </c>
      <c r="E8" s="15">
        <v>12958.3</v>
      </c>
      <c r="F8" s="15">
        <v>20491.900000000001</v>
      </c>
      <c r="G8" s="15">
        <f>8162.9+651.5+112.2</f>
        <v>8926.6</v>
      </c>
      <c r="H8" s="15">
        <v>12246.7</v>
      </c>
      <c r="I8" s="15">
        <v>14232.4</v>
      </c>
      <c r="J8" s="15">
        <v>11797.7</v>
      </c>
      <c r="K8" s="15">
        <v>9032.2000000000007</v>
      </c>
      <c r="L8" s="15">
        <v>11052.6</v>
      </c>
      <c r="M8" s="16">
        <v>7739.7</v>
      </c>
      <c r="N8" s="16">
        <v>7699.7</v>
      </c>
      <c r="O8" s="16">
        <v>12303</v>
      </c>
      <c r="P8" s="16">
        <v>7950</v>
      </c>
      <c r="Q8" s="16">
        <v>10299</v>
      </c>
      <c r="R8" s="16">
        <v>11313</v>
      </c>
      <c r="S8" s="16">
        <v>12962</v>
      </c>
      <c r="T8" s="16">
        <v>13692</v>
      </c>
      <c r="U8" s="16">
        <v>18965</v>
      </c>
      <c r="V8" s="16">
        <v>5859</v>
      </c>
    </row>
    <row r="9" spans="1:22" ht="15.95" customHeight="1" x14ac:dyDescent="0.2">
      <c r="A9" s="9"/>
      <c r="B9" s="17" t="s">
        <v>10</v>
      </c>
      <c r="C9" s="15">
        <v>1646.6</v>
      </c>
      <c r="D9" s="15">
        <v>1311.7</v>
      </c>
      <c r="E9" s="15">
        <v>710.6</v>
      </c>
      <c r="F9" s="15">
        <v>653.69999999999993</v>
      </c>
      <c r="G9" s="15">
        <v>686.19999999999993</v>
      </c>
      <c r="H9" s="15">
        <v>556.70000000000005</v>
      </c>
      <c r="I9" s="15">
        <v>1344.6</v>
      </c>
      <c r="J9" s="15">
        <v>652.1</v>
      </c>
      <c r="K9" s="15">
        <v>2032.1</v>
      </c>
      <c r="L9" s="15">
        <v>1114</v>
      </c>
      <c r="M9" s="16">
        <v>449.1</v>
      </c>
      <c r="N9" s="16">
        <v>742</v>
      </c>
      <c r="O9" s="16">
        <v>1045</v>
      </c>
      <c r="P9" s="16">
        <v>900</v>
      </c>
      <c r="Q9" s="16">
        <v>928</v>
      </c>
      <c r="R9" s="16">
        <v>993</v>
      </c>
      <c r="S9" s="16">
        <v>1887</v>
      </c>
      <c r="T9" s="16">
        <v>2506</v>
      </c>
      <c r="U9" s="16">
        <v>4036</v>
      </c>
      <c r="V9" s="16">
        <v>2465</v>
      </c>
    </row>
    <row r="10" spans="1:22" ht="15.95" customHeight="1" x14ac:dyDescent="0.2">
      <c r="A10" s="9"/>
      <c r="B10" s="17" t="s">
        <v>3</v>
      </c>
      <c r="C10" s="15">
        <v>6108.4</v>
      </c>
      <c r="D10" s="15">
        <v>2616.1000000000004</v>
      </c>
      <c r="E10" s="15">
        <v>1542</v>
      </c>
      <c r="F10" s="15">
        <v>1897.6</v>
      </c>
      <c r="G10" s="15">
        <v>1719.0000000000002</v>
      </c>
      <c r="H10" s="15">
        <v>1587.9</v>
      </c>
      <c r="I10" s="15">
        <v>1305.4000000000001</v>
      </c>
      <c r="J10" s="15">
        <v>1477.3</v>
      </c>
      <c r="K10" s="15">
        <v>1945.2</v>
      </c>
      <c r="L10" s="15">
        <v>1174</v>
      </c>
      <c r="M10" s="16">
        <v>2031.8</v>
      </c>
      <c r="N10" s="16">
        <v>2176.8000000000002</v>
      </c>
      <c r="O10" s="16">
        <v>1530</v>
      </c>
      <c r="P10" s="16">
        <v>1803</v>
      </c>
      <c r="Q10" s="16">
        <v>2154</v>
      </c>
      <c r="R10" s="16">
        <v>2535</v>
      </c>
      <c r="S10" s="16">
        <v>3106</v>
      </c>
      <c r="T10" s="16">
        <v>2579</v>
      </c>
      <c r="U10" s="16">
        <v>4133</v>
      </c>
      <c r="V10" s="16">
        <v>1758</v>
      </c>
    </row>
    <row r="11" spans="1:22" ht="15.95" customHeight="1" x14ac:dyDescent="0.2">
      <c r="A11" s="9"/>
      <c r="B11" s="17" t="s">
        <v>7</v>
      </c>
      <c r="C11" s="15">
        <v>3809.6</v>
      </c>
      <c r="D11" s="15">
        <v>4716</v>
      </c>
      <c r="E11" s="15">
        <v>1150.8</v>
      </c>
      <c r="F11" s="15">
        <v>2611.6</v>
      </c>
      <c r="G11" s="15">
        <v>4632</v>
      </c>
      <c r="H11" s="15">
        <v>7789.7</v>
      </c>
      <c r="I11" s="15">
        <v>3029.2</v>
      </c>
      <c r="J11" s="15">
        <v>4520.8999999999996</v>
      </c>
      <c r="K11" s="15">
        <v>6666.5</v>
      </c>
      <c r="L11" s="15">
        <v>3603.8</v>
      </c>
      <c r="M11" s="16">
        <v>3578.5</v>
      </c>
      <c r="N11" s="16">
        <v>3943.2</v>
      </c>
      <c r="O11" s="16">
        <v>2646</v>
      </c>
      <c r="P11" s="16">
        <v>2879</v>
      </c>
      <c r="Q11" s="16">
        <v>3605</v>
      </c>
      <c r="R11" s="16">
        <v>4043</v>
      </c>
      <c r="S11" s="16">
        <v>3950</v>
      </c>
      <c r="T11" s="16">
        <v>4857</v>
      </c>
      <c r="U11" s="16">
        <v>7550</v>
      </c>
      <c r="V11" s="16">
        <v>1353</v>
      </c>
    </row>
    <row r="12" spans="1:22" ht="15.95" customHeight="1" x14ac:dyDescent="0.2">
      <c r="A12" s="9"/>
      <c r="B12" s="17" t="s">
        <v>8</v>
      </c>
      <c r="C12" s="15">
        <v>636.70000000000005</v>
      </c>
      <c r="D12" s="15">
        <v>510.5</v>
      </c>
      <c r="E12" s="15">
        <v>258.7</v>
      </c>
      <c r="F12" s="15">
        <v>584.9</v>
      </c>
      <c r="G12" s="15">
        <v>1555.1000000000001</v>
      </c>
      <c r="H12" s="15">
        <v>1210.8</v>
      </c>
      <c r="I12" s="15">
        <v>1948.7</v>
      </c>
      <c r="J12" s="15">
        <v>3884.8</v>
      </c>
      <c r="K12" s="15">
        <v>2354</v>
      </c>
      <c r="L12" s="15">
        <v>2331.1</v>
      </c>
      <c r="M12" s="16">
        <v>1605.6</v>
      </c>
      <c r="N12" s="16">
        <v>512.20000000000005</v>
      </c>
      <c r="O12" s="16">
        <v>1010</v>
      </c>
      <c r="P12" s="16">
        <v>237</v>
      </c>
      <c r="Q12" s="16">
        <v>249</v>
      </c>
      <c r="R12" s="16">
        <v>256</v>
      </c>
      <c r="S12" s="16">
        <v>374</v>
      </c>
      <c r="T12" s="16">
        <v>587</v>
      </c>
      <c r="U12" s="16">
        <v>609</v>
      </c>
      <c r="V12" s="16">
        <v>1070</v>
      </c>
    </row>
    <row r="13" spans="1:22" ht="15.95" customHeight="1" x14ac:dyDescent="0.2">
      <c r="A13" s="9"/>
      <c r="B13" s="17" t="s">
        <v>43</v>
      </c>
      <c r="C13" s="15">
        <v>1543.7</v>
      </c>
      <c r="D13" s="15">
        <v>837.80000000000007</v>
      </c>
      <c r="E13" s="15">
        <v>734</v>
      </c>
      <c r="F13" s="15">
        <v>633.79999999999995</v>
      </c>
      <c r="G13" s="15">
        <v>1064.7</v>
      </c>
      <c r="H13" s="15">
        <v>1863.7</v>
      </c>
      <c r="I13" s="15">
        <v>1979.3</v>
      </c>
      <c r="J13" s="15">
        <v>2706.8</v>
      </c>
      <c r="K13" s="15">
        <v>4249.3</v>
      </c>
      <c r="L13" s="15">
        <v>2339</v>
      </c>
      <c r="M13" s="16">
        <v>2696.1</v>
      </c>
      <c r="N13" s="16">
        <v>2422</v>
      </c>
      <c r="O13" s="16">
        <v>1050</v>
      </c>
      <c r="P13" s="16">
        <v>673</v>
      </c>
      <c r="Q13" s="16">
        <v>982</v>
      </c>
      <c r="R13" s="16">
        <v>7741</v>
      </c>
      <c r="S13" s="16">
        <v>1886</v>
      </c>
      <c r="T13" s="16">
        <v>2553</v>
      </c>
      <c r="U13" s="16">
        <v>2359</v>
      </c>
      <c r="V13" s="16">
        <v>912</v>
      </c>
    </row>
    <row r="14" spans="1:22" ht="15.95" customHeight="1" x14ac:dyDescent="0.2">
      <c r="A14" s="9"/>
      <c r="B14" s="17" t="s">
        <v>5</v>
      </c>
      <c r="C14" s="15">
        <v>1325.2</v>
      </c>
      <c r="D14" s="15">
        <v>1660.6000000000001</v>
      </c>
      <c r="E14" s="15">
        <v>1023.6</v>
      </c>
      <c r="F14" s="15">
        <v>1533.3999999999999</v>
      </c>
      <c r="G14" s="15">
        <f>1302.9-112.2</f>
        <v>1190.7</v>
      </c>
      <c r="H14" s="15">
        <v>1247.5999999999999</v>
      </c>
      <c r="I14" s="15">
        <v>2771.2</v>
      </c>
      <c r="J14" s="15">
        <v>1934.8</v>
      </c>
      <c r="K14" s="15">
        <v>1806.3</v>
      </c>
      <c r="L14" s="15">
        <v>1240.9000000000001</v>
      </c>
      <c r="M14" s="16">
        <v>822</v>
      </c>
      <c r="N14" s="16">
        <v>978.1</v>
      </c>
      <c r="O14" s="16">
        <v>734</v>
      </c>
      <c r="P14" s="16">
        <v>625</v>
      </c>
      <c r="Q14" s="16">
        <v>1601</v>
      </c>
      <c r="R14" s="16">
        <v>784</v>
      </c>
      <c r="S14" s="16">
        <v>693</v>
      </c>
      <c r="T14" s="16">
        <v>1088</v>
      </c>
      <c r="U14" s="16">
        <v>1351</v>
      </c>
      <c r="V14" s="16">
        <v>691</v>
      </c>
    </row>
    <row r="15" spans="1:22" ht="15.95" customHeight="1" x14ac:dyDescent="0.2">
      <c r="A15" s="9"/>
      <c r="B15" s="17" t="s">
        <v>6</v>
      </c>
      <c r="C15" s="15">
        <v>2576.3000000000002</v>
      </c>
      <c r="D15" s="15">
        <v>1214.1000000000001</v>
      </c>
      <c r="E15" s="15">
        <v>988</v>
      </c>
      <c r="F15" s="15">
        <v>1023.9000000000001</v>
      </c>
      <c r="G15" s="15">
        <v>979.90000000000009</v>
      </c>
      <c r="H15" s="15">
        <v>755.5</v>
      </c>
      <c r="I15" s="15">
        <v>2519.6999999999998</v>
      </c>
      <c r="J15" s="15">
        <v>1918.9</v>
      </c>
      <c r="K15" s="15">
        <v>1557.6</v>
      </c>
      <c r="L15" s="15">
        <v>2596</v>
      </c>
      <c r="M15" s="16">
        <v>2084</v>
      </c>
      <c r="N15" s="16">
        <v>2534.5</v>
      </c>
      <c r="O15" s="16">
        <v>1613</v>
      </c>
      <c r="P15" s="16">
        <v>2096</v>
      </c>
      <c r="Q15" s="16">
        <v>2912</v>
      </c>
      <c r="R15" s="16">
        <v>3262</v>
      </c>
      <c r="S15" s="16">
        <v>3078</v>
      </c>
      <c r="T15" s="16">
        <v>1754</v>
      </c>
      <c r="U15" s="16">
        <v>3566</v>
      </c>
      <c r="V15" s="16">
        <v>496</v>
      </c>
    </row>
    <row r="16" spans="1:22" ht="15.95" customHeight="1" x14ac:dyDescent="0.2">
      <c r="A16" s="9"/>
      <c r="B16" s="17" t="s">
        <v>11</v>
      </c>
      <c r="C16" s="15">
        <v>864.4</v>
      </c>
      <c r="D16" s="15">
        <v>767.2</v>
      </c>
      <c r="E16" s="15">
        <v>561.79999999999995</v>
      </c>
      <c r="F16" s="15">
        <v>263.7</v>
      </c>
      <c r="G16" s="15">
        <v>347.40000000000003</v>
      </c>
      <c r="H16" s="15">
        <v>279</v>
      </c>
      <c r="I16" s="15">
        <v>354</v>
      </c>
      <c r="J16" s="15">
        <v>729.5</v>
      </c>
      <c r="K16" s="15">
        <v>555.6</v>
      </c>
      <c r="L16" s="15">
        <v>532.6</v>
      </c>
      <c r="M16" s="16">
        <v>188.1</v>
      </c>
      <c r="N16" s="16">
        <v>334.1</v>
      </c>
      <c r="O16" s="16">
        <v>794</v>
      </c>
      <c r="P16" s="16">
        <v>687</v>
      </c>
      <c r="Q16" s="16">
        <v>435</v>
      </c>
      <c r="R16" s="16">
        <v>472</v>
      </c>
      <c r="S16" s="16">
        <v>910</v>
      </c>
      <c r="T16" s="16">
        <v>1102</v>
      </c>
      <c r="U16" s="16">
        <v>1830</v>
      </c>
      <c r="V16" s="16">
        <v>445</v>
      </c>
    </row>
    <row r="17" spans="1:22" ht="15.95" customHeight="1" x14ac:dyDescent="0.2">
      <c r="A17" s="9"/>
      <c r="B17" s="17" t="s">
        <v>50</v>
      </c>
      <c r="C17" s="15">
        <v>504.1</v>
      </c>
      <c r="D17" s="15">
        <v>188.5</v>
      </c>
      <c r="E17" s="15">
        <v>208.5</v>
      </c>
      <c r="F17" s="15">
        <v>566.6</v>
      </c>
      <c r="G17" s="15">
        <v>489.5</v>
      </c>
      <c r="H17" s="15">
        <v>1082.7</v>
      </c>
      <c r="I17" s="15">
        <v>760</v>
      </c>
      <c r="J17" s="15">
        <v>1047.3</v>
      </c>
      <c r="K17" s="15">
        <v>1238.7</v>
      </c>
      <c r="L17" s="15">
        <v>2081</v>
      </c>
      <c r="M17" s="16">
        <v>1685.5</v>
      </c>
      <c r="N17" s="16">
        <v>1057.4000000000001</v>
      </c>
      <c r="O17" s="16">
        <v>935</v>
      </c>
      <c r="P17" s="16">
        <v>784</v>
      </c>
      <c r="Q17" s="16">
        <v>2225</v>
      </c>
      <c r="R17" s="16">
        <v>1997</v>
      </c>
      <c r="S17" s="16">
        <v>1794</v>
      </c>
      <c r="T17" s="16">
        <v>1710</v>
      </c>
      <c r="U17" s="16">
        <v>4443</v>
      </c>
      <c r="V17" s="16">
        <v>366</v>
      </c>
    </row>
    <row r="18" spans="1:22" ht="15.95" customHeight="1" x14ac:dyDescent="0.2">
      <c r="A18" s="9"/>
      <c r="B18" s="17" t="s">
        <v>37</v>
      </c>
      <c r="C18" s="15">
        <v>9.8000000000000007</v>
      </c>
      <c r="D18" s="15">
        <v>4.4000000000000004</v>
      </c>
      <c r="E18" s="15">
        <v>2.9</v>
      </c>
      <c r="F18" s="15">
        <v>35</v>
      </c>
      <c r="G18" s="15">
        <v>16.7</v>
      </c>
      <c r="H18" s="15">
        <v>15.9</v>
      </c>
      <c r="I18" s="15">
        <v>56.4</v>
      </c>
      <c r="J18" s="15">
        <v>44.2</v>
      </c>
      <c r="K18" s="15">
        <v>11.7</v>
      </c>
      <c r="L18" s="15">
        <v>39.799999999999997</v>
      </c>
      <c r="M18" s="16">
        <v>221.9</v>
      </c>
      <c r="N18" s="16">
        <v>135.4</v>
      </c>
      <c r="O18" s="16">
        <v>152</v>
      </c>
      <c r="P18" s="16">
        <v>14</v>
      </c>
      <c r="Q18" s="16">
        <v>50</v>
      </c>
      <c r="R18" s="16">
        <v>34</v>
      </c>
      <c r="S18" s="16">
        <v>98</v>
      </c>
      <c r="T18" s="16">
        <v>1580</v>
      </c>
      <c r="U18" s="16">
        <v>1006</v>
      </c>
      <c r="V18" s="16">
        <v>352</v>
      </c>
    </row>
    <row r="19" spans="1:22" ht="15.95" customHeight="1" x14ac:dyDescent="0.2">
      <c r="A19" s="9"/>
      <c r="B19" s="17" t="s">
        <v>77</v>
      </c>
      <c r="C19" s="15">
        <v>0</v>
      </c>
      <c r="D19" s="15">
        <v>0</v>
      </c>
      <c r="E19" s="15">
        <v>141.30000000000001</v>
      </c>
      <c r="F19" s="15">
        <v>54.000000000000007</v>
      </c>
      <c r="G19" s="15">
        <v>158.80000000000001</v>
      </c>
      <c r="H19" s="15">
        <v>295.8</v>
      </c>
      <c r="I19" s="15">
        <v>1851.5</v>
      </c>
      <c r="J19" s="15">
        <v>654.20000000000005</v>
      </c>
      <c r="K19" s="15">
        <v>1037.3</v>
      </c>
      <c r="L19" s="15">
        <v>834.4</v>
      </c>
      <c r="M19" s="16">
        <v>1715.6</v>
      </c>
      <c r="N19" s="16">
        <v>2245.1</v>
      </c>
      <c r="O19" s="16">
        <v>1826</v>
      </c>
      <c r="P19" s="16">
        <v>746</v>
      </c>
      <c r="Q19" s="16">
        <v>1689</v>
      </c>
      <c r="R19" s="16">
        <v>1383</v>
      </c>
      <c r="S19" s="16">
        <v>1841</v>
      </c>
      <c r="T19" s="16">
        <v>1405</v>
      </c>
      <c r="U19" s="16">
        <v>902</v>
      </c>
      <c r="V19" s="16">
        <v>338</v>
      </c>
    </row>
    <row r="20" spans="1:22" ht="15.95" customHeight="1" x14ac:dyDescent="0.2">
      <c r="A20" s="9"/>
      <c r="B20" s="17" t="s">
        <v>78</v>
      </c>
      <c r="C20" s="15">
        <v>0</v>
      </c>
      <c r="D20" s="15">
        <v>0</v>
      </c>
      <c r="E20" s="15">
        <v>861.2</v>
      </c>
      <c r="F20" s="15">
        <v>1047.3</v>
      </c>
      <c r="G20" s="15">
        <v>1150.8</v>
      </c>
      <c r="H20" s="15">
        <v>436.2</v>
      </c>
      <c r="I20" s="15">
        <v>632.6</v>
      </c>
      <c r="J20" s="15">
        <v>624.29999999999995</v>
      </c>
      <c r="K20" s="15">
        <v>541.79999999999995</v>
      </c>
      <c r="L20" s="15">
        <v>649.4</v>
      </c>
      <c r="M20" s="16">
        <v>787.7</v>
      </c>
      <c r="N20" s="16">
        <v>814.6</v>
      </c>
      <c r="O20" s="16">
        <v>834</v>
      </c>
      <c r="P20" s="16">
        <v>324</v>
      </c>
      <c r="Q20" s="16">
        <v>602</v>
      </c>
      <c r="R20" s="16">
        <v>507</v>
      </c>
      <c r="S20" s="16">
        <v>555</v>
      </c>
      <c r="T20" s="16">
        <v>726</v>
      </c>
      <c r="U20" s="16">
        <v>829</v>
      </c>
      <c r="V20" s="16">
        <v>248</v>
      </c>
    </row>
    <row r="21" spans="1:22" ht="15.95" customHeight="1" x14ac:dyDescent="0.2">
      <c r="A21" s="9"/>
      <c r="B21" s="17" t="s">
        <v>25</v>
      </c>
      <c r="C21" s="15">
        <v>65.900000000000006</v>
      </c>
      <c r="D21" s="15">
        <v>154.39999999999998</v>
      </c>
      <c r="E21" s="15">
        <v>60.7</v>
      </c>
      <c r="F21" s="15">
        <v>291</v>
      </c>
      <c r="G21" s="15">
        <v>116.5</v>
      </c>
      <c r="H21" s="15">
        <v>15.6</v>
      </c>
      <c r="I21" s="15">
        <v>30.6</v>
      </c>
      <c r="J21" s="15">
        <v>25.1</v>
      </c>
      <c r="K21" s="15">
        <v>277.7</v>
      </c>
      <c r="L21" s="15">
        <v>9.1999999999999993</v>
      </c>
      <c r="M21" s="16">
        <v>20.399999999999999</v>
      </c>
      <c r="N21" s="16">
        <v>11</v>
      </c>
      <c r="O21" s="16">
        <v>10</v>
      </c>
      <c r="P21" s="16">
        <v>9</v>
      </c>
      <c r="Q21" s="16">
        <v>6</v>
      </c>
      <c r="R21" s="16">
        <v>6</v>
      </c>
      <c r="S21" s="16">
        <v>45</v>
      </c>
      <c r="T21" s="16">
        <v>35</v>
      </c>
      <c r="U21" s="16">
        <v>302</v>
      </c>
      <c r="V21" s="16">
        <v>171</v>
      </c>
    </row>
    <row r="22" spans="1:22" ht="15.95" customHeight="1" x14ac:dyDescent="0.2">
      <c r="A22" s="9"/>
      <c r="B22" s="17" t="s">
        <v>31</v>
      </c>
      <c r="C22" s="15">
        <v>121.7</v>
      </c>
      <c r="D22" s="15">
        <v>22.7</v>
      </c>
      <c r="E22" s="15">
        <v>12.3</v>
      </c>
      <c r="F22" s="15">
        <v>12.4</v>
      </c>
      <c r="G22" s="15">
        <v>6.3</v>
      </c>
      <c r="H22" s="15">
        <v>28.5</v>
      </c>
      <c r="I22" s="15">
        <v>55.5</v>
      </c>
      <c r="J22" s="15">
        <v>115.5</v>
      </c>
      <c r="K22" s="15">
        <v>12.3</v>
      </c>
      <c r="L22" s="15">
        <v>106.4</v>
      </c>
      <c r="M22" s="16">
        <v>3473.4</v>
      </c>
      <c r="N22" s="16">
        <v>9657.7000000000007</v>
      </c>
      <c r="O22" s="16">
        <v>713</v>
      </c>
      <c r="P22" s="16">
        <v>317</v>
      </c>
      <c r="Q22" s="16">
        <v>355</v>
      </c>
      <c r="R22" s="16">
        <v>885</v>
      </c>
      <c r="S22" s="16">
        <v>537</v>
      </c>
      <c r="T22" s="16">
        <v>2569</v>
      </c>
      <c r="U22" s="16">
        <v>513</v>
      </c>
      <c r="V22" s="16">
        <v>166</v>
      </c>
    </row>
    <row r="23" spans="1:22" ht="15.95" customHeight="1" x14ac:dyDescent="0.2">
      <c r="A23" s="9"/>
      <c r="B23" s="17" t="s">
        <v>30</v>
      </c>
      <c r="C23" s="15">
        <v>2.4</v>
      </c>
      <c r="D23" s="15">
        <v>26.400000000000002</v>
      </c>
      <c r="E23" s="15">
        <v>2.2999999999999998</v>
      </c>
      <c r="F23" s="15">
        <v>3.1999999999999997</v>
      </c>
      <c r="G23" s="15">
        <v>2.1</v>
      </c>
      <c r="H23" s="15">
        <v>3.5</v>
      </c>
      <c r="I23" s="15">
        <v>51.4</v>
      </c>
      <c r="J23" s="15">
        <v>202.5</v>
      </c>
      <c r="K23" s="15">
        <v>406.3</v>
      </c>
      <c r="L23" s="15">
        <v>362.5</v>
      </c>
      <c r="M23" s="16">
        <v>860.4</v>
      </c>
      <c r="N23" s="16">
        <v>222.6</v>
      </c>
      <c r="O23" s="16">
        <v>426</v>
      </c>
      <c r="P23" s="16">
        <v>393</v>
      </c>
      <c r="Q23" s="16">
        <v>100</v>
      </c>
      <c r="R23" s="16">
        <v>726</v>
      </c>
      <c r="S23" s="16">
        <v>959</v>
      </c>
      <c r="T23" s="16">
        <v>1932</v>
      </c>
      <c r="U23" s="16">
        <v>2019</v>
      </c>
      <c r="V23" s="16">
        <v>166</v>
      </c>
    </row>
    <row r="24" spans="1:22" ht="15.95" customHeight="1" x14ac:dyDescent="0.2">
      <c r="A24" s="9"/>
      <c r="B24" s="17" t="s">
        <v>41</v>
      </c>
      <c r="C24" s="15">
        <v>0</v>
      </c>
      <c r="D24" s="15">
        <v>0</v>
      </c>
      <c r="E24" s="15">
        <v>0.8</v>
      </c>
      <c r="F24" s="15">
        <v>29.4</v>
      </c>
      <c r="G24" s="15">
        <v>23.900000000000002</v>
      </c>
      <c r="H24" s="15">
        <v>0.9</v>
      </c>
      <c r="I24" s="15">
        <v>62.3</v>
      </c>
      <c r="J24" s="15">
        <v>7.5</v>
      </c>
      <c r="K24" s="15">
        <v>34.9</v>
      </c>
      <c r="L24" s="15">
        <v>74.8</v>
      </c>
      <c r="M24" s="16">
        <v>363.5</v>
      </c>
      <c r="N24" s="16">
        <v>285</v>
      </c>
      <c r="O24" s="16">
        <v>1155</v>
      </c>
      <c r="P24" s="16">
        <v>132</v>
      </c>
      <c r="Q24" s="16">
        <v>11</v>
      </c>
      <c r="R24" s="16">
        <v>23</v>
      </c>
      <c r="S24" s="16">
        <v>362</v>
      </c>
      <c r="T24" s="16">
        <v>40</v>
      </c>
      <c r="U24" s="16">
        <v>131</v>
      </c>
      <c r="V24" s="16">
        <v>164</v>
      </c>
    </row>
    <row r="25" spans="1:22" ht="15.95" customHeight="1" x14ac:dyDescent="0.2">
      <c r="A25" s="9"/>
      <c r="B25" s="17" t="s">
        <v>32</v>
      </c>
      <c r="C25" s="15">
        <v>16.899999999999999</v>
      </c>
      <c r="D25" s="15">
        <v>17.899999999999999</v>
      </c>
      <c r="E25" s="15">
        <v>12.7</v>
      </c>
      <c r="F25" s="15">
        <v>21.6</v>
      </c>
      <c r="G25" s="15">
        <v>29.7</v>
      </c>
      <c r="H25" s="15">
        <v>19.7</v>
      </c>
      <c r="I25" s="15">
        <v>7.5</v>
      </c>
      <c r="J25" s="15">
        <v>30.7</v>
      </c>
      <c r="K25" s="15">
        <v>19.7</v>
      </c>
      <c r="L25" s="15">
        <v>133.6</v>
      </c>
      <c r="M25" s="16">
        <v>55.5</v>
      </c>
      <c r="N25" s="16">
        <v>36.299999999999997</v>
      </c>
      <c r="O25" s="16">
        <v>23</v>
      </c>
      <c r="P25" s="16">
        <v>10</v>
      </c>
      <c r="Q25" s="16">
        <v>11</v>
      </c>
      <c r="R25" s="16">
        <v>137</v>
      </c>
      <c r="S25" s="16">
        <v>103</v>
      </c>
      <c r="T25" s="16">
        <v>403</v>
      </c>
      <c r="U25" s="16">
        <v>714</v>
      </c>
      <c r="V25" s="16">
        <v>141</v>
      </c>
    </row>
    <row r="26" spans="1:22" ht="15.95" customHeight="1" x14ac:dyDescent="0.2">
      <c r="A26" s="9"/>
      <c r="B26" s="17" t="s">
        <v>20</v>
      </c>
      <c r="C26" s="15">
        <v>37</v>
      </c>
      <c r="D26" s="15">
        <v>39.200000000000003</v>
      </c>
      <c r="E26" s="15">
        <v>22.3</v>
      </c>
      <c r="F26" s="15">
        <v>34.900000000000006</v>
      </c>
      <c r="G26" s="15">
        <v>44.8</v>
      </c>
      <c r="H26" s="15">
        <v>120.3</v>
      </c>
      <c r="I26" s="15">
        <v>115.1</v>
      </c>
      <c r="J26" s="15">
        <v>153.9</v>
      </c>
      <c r="K26" s="15">
        <v>100.9</v>
      </c>
      <c r="L26" s="15">
        <v>47.5</v>
      </c>
      <c r="M26" s="15">
        <v>84.5</v>
      </c>
      <c r="N26" s="16">
        <v>74.3</v>
      </c>
      <c r="O26" s="16">
        <v>420</v>
      </c>
      <c r="P26" s="16">
        <v>111</v>
      </c>
      <c r="Q26" s="16">
        <v>310</v>
      </c>
      <c r="R26" s="16">
        <v>480</v>
      </c>
      <c r="S26" s="16">
        <v>294</v>
      </c>
      <c r="T26" s="16">
        <v>456</v>
      </c>
      <c r="U26" s="16">
        <v>562</v>
      </c>
      <c r="V26" s="16">
        <v>139</v>
      </c>
    </row>
    <row r="27" spans="1:22" ht="15.95" customHeight="1" x14ac:dyDescent="0.2">
      <c r="A27" s="9"/>
      <c r="B27" s="17" t="s">
        <v>33</v>
      </c>
      <c r="C27" s="15">
        <v>0</v>
      </c>
      <c r="D27" s="15">
        <v>6.9</v>
      </c>
      <c r="E27" s="15">
        <v>3.8</v>
      </c>
      <c r="F27" s="15">
        <v>161.70000000000002</v>
      </c>
      <c r="G27" s="15">
        <v>35.000000000000007</v>
      </c>
      <c r="H27" s="15">
        <v>298.7</v>
      </c>
      <c r="I27" s="15">
        <v>711.7</v>
      </c>
      <c r="J27" s="15">
        <v>134.80000000000001</v>
      </c>
      <c r="K27" s="15">
        <v>134.5</v>
      </c>
      <c r="L27" s="15">
        <v>1068.5999999999999</v>
      </c>
      <c r="M27" s="15">
        <v>489.4</v>
      </c>
      <c r="N27" s="15">
        <v>409.2</v>
      </c>
      <c r="O27" s="15">
        <v>547</v>
      </c>
      <c r="P27" s="15">
        <v>818</v>
      </c>
      <c r="Q27" s="16">
        <v>468</v>
      </c>
      <c r="R27" s="16">
        <v>54</v>
      </c>
      <c r="S27" s="16">
        <v>138</v>
      </c>
      <c r="T27" s="16">
        <v>668</v>
      </c>
      <c r="U27" s="16">
        <v>624</v>
      </c>
      <c r="V27" s="16">
        <v>118</v>
      </c>
    </row>
    <row r="28" spans="1:22" ht="15.95" customHeight="1" x14ac:dyDescent="0.2">
      <c r="A28" s="9"/>
      <c r="B28" s="17" t="s">
        <v>14</v>
      </c>
      <c r="C28" s="15">
        <v>1575.2</v>
      </c>
      <c r="D28" s="15">
        <v>115.5</v>
      </c>
      <c r="E28" s="15">
        <v>2818.9</v>
      </c>
      <c r="F28" s="15">
        <v>1158.1000000000001</v>
      </c>
      <c r="G28" s="15">
        <v>1062</v>
      </c>
      <c r="H28" s="15">
        <v>93.1</v>
      </c>
      <c r="I28" s="15">
        <v>69.7</v>
      </c>
      <c r="J28" s="15">
        <v>961.5</v>
      </c>
      <c r="K28" s="15">
        <v>428.5</v>
      </c>
      <c r="L28" s="15">
        <v>201</v>
      </c>
      <c r="M28" s="16">
        <v>173.8</v>
      </c>
      <c r="N28" s="16">
        <v>95.7</v>
      </c>
      <c r="O28" s="16">
        <v>105</v>
      </c>
      <c r="P28" s="16">
        <v>69</v>
      </c>
      <c r="Q28" s="16">
        <v>67</v>
      </c>
      <c r="R28" s="16">
        <v>240</v>
      </c>
      <c r="S28" s="16">
        <v>160</v>
      </c>
      <c r="T28" s="16">
        <v>343</v>
      </c>
      <c r="U28" s="16">
        <v>221</v>
      </c>
      <c r="V28" s="16">
        <v>100</v>
      </c>
    </row>
    <row r="29" spans="1:22" s="30" customFormat="1" ht="15.95" customHeight="1" x14ac:dyDescent="0.2">
      <c r="A29" s="29"/>
      <c r="B29" s="17" t="s">
        <v>29</v>
      </c>
      <c r="C29" s="15">
        <v>15.7</v>
      </c>
      <c r="D29" s="15">
        <v>33.4</v>
      </c>
      <c r="E29" s="15">
        <v>16.2</v>
      </c>
      <c r="F29" s="15">
        <v>17.599999999999998</v>
      </c>
      <c r="G29" s="15">
        <v>6.6</v>
      </c>
      <c r="H29" s="15">
        <v>38.299999999999997</v>
      </c>
      <c r="I29" s="15">
        <v>3335.1</v>
      </c>
      <c r="J29" s="15">
        <v>70.400000000000006</v>
      </c>
      <c r="K29" s="15">
        <v>236.6</v>
      </c>
      <c r="L29" s="15">
        <v>130.6</v>
      </c>
      <c r="M29" s="16">
        <v>294.5</v>
      </c>
      <c r="N29" s="16">
        <v>252.5</v>
      </c>
      <c r="O29" s="16">
        <v>157</v>
      </c>
      <c r="P29" s="16">
        <v>84</v>
      </c>
      <c r="Q29" s="16">
        <v>401</v>
      </c>
      <c r="R29" s="16">
        <v>130</v>
      </c>
      <c r="S29" s="16">
        <v>291</v>
      </c>
      <c r="T29" s="16">
        <v>569</v>
      </c>
      <c r="U29" s="16">
        <v>792</v>
      </c>
      <c r="V29" s="16">
        <v>94</v>
      </c>
    </row>
    <row r="30" spans="1:22" ht="15.95" customHeight="1" x14ac:dyDescent="0.2">
      <c r="A30" s="9"/>
      <c r="B30" s="17" t="s">
        <v>17</v>
      </c>
      <c r="C30" s="15">
        <v>2</v>
      </c>
      <c r="D30" s="15">
        <v>132.1</v>
      </c>
      <c r="E30" s="15">
        <v>78.5</v>
      </c>
      <c r="F30" s="15">
        <v>113</v>
      </c>
      <c r="G30" s="15">
        <v>110</v>
      </c>
      <c r="H30" s="15">
        <v>45.4</v>
      </c>
      <c r="I30" s="15">
        <v>198.8</v>
      </c>
      <c r="J30" s="15">
        <v>611</v>
      </c>
      <c r="K30" s="15">
        <v>696.2</v>
      </c>
      <c r="L30" s="15">
        <v>603</v>
      </c>
      <c r="M30" s="16">
        <v>139</v>
      </c>
      <c r="N30" s="16">
        <v>267.2</v>
      </c>
      <c r="O30" s="16">
        <v>67</v>
      </c>
      <c r="P30" s="16">
        <v>333</v>
      </c>
      <c r="Q30" s="16">
        <v>201</v>
      </c>
      <c r="R30" s="16">
        <v>82</v>
      </c>
      <c r="S30" s="16">
        <v>98</v>
      </c>
      <c r="T30" s="16">
        <v>430</v>
      </c>
      <c r="U30" s="16">
        <v>128</v>
      </c>
      <c r="V30" s="16">
        <v>75</v>
      </c>
    </row>
    <row r="31" spans="1:22" ht="15.95" customHeight="1" x14ac:dyDescent="0.2">
      <c r="A31" s="9"/>
      <c r="B31" s="17" t="s">
        <v>15</v>
      </c>
      <c r="C31" s="15">
        <v>137.1</v>
      </c>
      <c r="D31" s="15">
        <v>92.3</v>
      </c>
      <c r="E31" s="15">
        <v>135</v>
      </c>
      <c r="F31" s="15">
        <v>604.09999999999991</v>
      </c>
      <c r="G31" s="15">
        <v>327.3</v>
      </c>
      <c r="H31" s="15">
        <v>14.7</v>
      </c>
      <c r="I31" s="15">
        <v>74.2</v>
      </c>
      <c r="J31" s="15">
        <v>11.1</v>
      </c>
      <c r="K31" s="15">
        <v>43.1</v>
      </c>
      <c r="L31" s="15">
        <v>27.1</v>
      </c>
      <c r="M31" s="16">
        <v>47.3</v>
      </c>
      <c r="N31" s="16">
        <v>10.5</v>
      </c>
      <c r="O31" s="16">
        <v>97</v>
      </c>
      <c r="P31" s="16">
        <v>88</v>
      </c>
      <c r="Q31" s="16">
        <v>23</v>
      </c>
      <c r="R31" s="16">
        <v>103</v>
      </c>
      <c r="S31" s="16">
        <v>326</v>
      </c>
      <c r="T31" s="16">
        <v>160</v>
      </c>
      <c r="U31" s="16">
        <v>196</v>
      </c>
      <c r="V31" s="16">
        <v>65</v>
      </c>
    </row>
    <row r="32" spans="1:22" ht="15.95" customHeight="1" x14ac:dyDescent="0.2">
      <c r="A32" s="9"/>
      <c r="B32" s="17" t="s">
        <v>12</v>
      </c>
      <c r="C32" s="15">
        <v>56.2</v>
      </c>
      <c r="D32" s="15">
        <v>44.9</v>
      </c>
      <c r="E32" s="15">
        <v>58.8</v>
      </c>
      <c r="F32" s="15">
        <v>53.300000000000004</v>
      </c>
      <c r="G32" s="15">
        <v>76.3</v>
      </c>
      <c r="H32" s="15">
        <v>218.3</v>
      </c>
      <c r="I32" s="15">
        <v>61.5</v>
      </c>
      <c r="J32" s="15">
        <v>224</v>
      </c>
      <c r="K32" s="15">
        <v>196.2</v>
      </c>
      <c r="L32" s="15">
        <v>118.6</v>
      </c>
      <c r="M32" s="16">
        <v>250.7</v>
      </c>
      <c r="N32" s="16">
        <v>110.2</v>
      </c>
      <c r="O32" s="16">
        <v>53</v>
      </c>
      <c r="P32" s="16">
        <v>85</v>
      </c>
      <c r="Q32" s="16">
        <v>125</v>
      </c>
      <c r="R32" s="16">
        <v>190</v>
      </c>
      <c r="S32" s="16">
        <v>222</v>
      </c>
      <c r="T32" s="16">
        <v>125</v>
      </c>
      <c r="U32" s="16">
        <v>287</v>
      </c>
      <c r="V32" s="16">
        <v>48</v>
      </c>
    </row>
    <row r="33" spans="1:22" ht="15.95" customHeight="1" x14ac:dyDescent="0.2">
      <c r="A33" s="9"/>
      <c r="B33" s="17" t="s">
        <v>34</v>
      </c>
      <c r="C33" s="15">
        <v>2.5</v>
      </c>
      <c r="D33" s="15">
        <v>2</v>
      </c>
      <c r="E33" s="15">
        <v>0</v>
      </c>
      <c r="F33" s="15">
        <v>66</v>
      </c>
      <c r="G33" s="15">
        <v>33.200000000000003</v>
      </c>
      <c r="H33" s="15">
        <v>119.3</v>
      </c>
      <c r="I33" s="15">
        <v>113.4</v>
      </c>
      <c r="J33" s="15">
        <v>80.400000000000006</v>
      </c>
      <c r="K33" s="15">
        <v>23.4</v>
      </c>
      <c r="L33" s="15">
        <v>76</v>
      </c>
      <c r="M33" s="16">
        <v>104.9</v>
      </c>
      <c r="N33" s="16">
        <v>36.799999999999997</v>
      </c>
      <c r="O33" s="16">
        <v>0</v>
      </c>
      <c r="P33" s="16">
        <v>10</v>
      </c>
      <c r="Q33" s="16">
        <v>60</v>
      </c>
      <c r="R33" s="16">
        <v>76</v>
      </c>
      <c r="S33" s="16">
        <v>185</v>
      </c>
      <c r="T33" s="16">
        <v>110</v>
      </c>
      <c r="U33" s="16">
        <v>130</v>
      </c>
      <c r="V33" s="16">
        <v>46</v>
      </c>
    </row>
    <row r="34" spans="1:22" ht="15.95" customHeight="1" x14ac:dyDescent="0.2">
      <c r="A34" s="19"/>
      <c r="B34" s="17" t="s">
        <v>68</v>
      </c>
      <c r="C34" s="15">
        <v>27</v>
      </c>
      <c r="D34" s="15">
        <v>468.2</v>
      </c>
      <c r="E34" s="15">
        <v>112.3</v>
      </c>
      <c r="F34" s="15">
        <v>84.5</v>
      </c>
      <c r="G34" s="15">
        <v>15.299999999999999</v>
      </c>
      <c r="H34" s="15">
        <v>237.9</v>
      </c>
      <c r="I34" s="15">
        <v>181.9</v>
      </c>
      <c r="J34" s="15">
        <v>417.2</v>
      </c>
      <c r="K34" s="15">
        <v>318.3</v>
      </c>
      <c r="L34" s="15">
        <v>42.7</v>
      </c>
      <c r="M34" s="16">
        <v>86.8</v>
      </c>
      <c r="N34" s="16">
        <v>77.5</v>
      </c>
      <c r="O34" s="16">
        <v>55</v>
      </c>
      <c r="P34" s="16">
        <v>696</v>
      </c>
      <c r="Q34" s="16">
        <v>104</v>
      </c>
      <c r="R34" s="16">
        <v>136</v>
      </c>
      <c r="S34" s="16">
        <v>360</v>
      </c>
      <c r="T34" s="16">
        <v>110</v>
      </c>
      <c r="U34" s="16">
        <v>115</v>
      </c>
      <c r="V34" s="16">
        <v>45</v>
      </c>
    </row>
    <row r="35" spans="1:22" ht="15.95" customHeight="1" x14ac:dyDescent="0.2">
      <c r="A35" s="9"/>
      <c r="B35" s="17" t="s">
        <v>23</v>
      </c>
      <c r="C35" s="15">
        <v>137.19999999999999</v>
      </c>
      <c r="D35" s="15">
        <v>13.7</v>
      </c>
      <c r="E35" s="15">
        <v>90</v>
      </c>
      <c r="F35" s="15">
        <v>0</v>
      </c>
      <c r="G35" s="15">
        <v>338.5</v>
      </c>
      <c r="H35" s="15">
        <v>114.3</v>
      </c>
      <c r="I35" s="15">
        <v>57.6</v>
      </c>
      <c r="J35" s="15">
        <v>56.8</v>
      </c>
      <c r="K35" s="15">
        <v>183.8</v>
      </c>
      <c r="L35" s="15">
        <v>162</v>
      </c>
      <c r="M35" s="16">
        <v>192.7</v>
      </c>
      <c r="N35" s="16">
        <v>597.9</v>
      </c>
      <c r="O35" s="16">
        <v>88</v>
      </c>
      <c r="P35" s="16">
        <v>138</v>
      </c>
      <c r="Q35" s="16">
        <v>260</v>
      </c>
      <c r="R35" s="16">
        <v>132</v>
      </c>
      <c r="S35" s="16">
        <v>122</v>
      </c>
      <c r="T35" s="16">
        <v>146</v>
      </c>
      <c r="U35" s="16">
        <v>191</v>
      </c>
      <c r="V35" s="16">
        <v>40</v>
      </c>
    </row>
    <row r="36" spans="1:22" ht="15.95" customHeight="1" x14ac:dyDescent="0.2">
      <c r="A36" s="9"/>
      <c r="B36" s="17" t="s">
        <v>56</v>
      </c>
      <c r="C36" s="15">
        <v>0</v>
      </c>
      <c r="D36" s="15">
        <v>0</v>
      </c>
      <c r="E36" s="15">
        <v>4</v>
      </c>
      <c r="F36" s="15">
        <v>1</v>
      </c>
      <c r="G36" s="15">
        <v>6</v>
      </c>
      <c r="H36" s="15">
        <v>1.1000000000000001</v>
      </c>
      <c r="I36" s="15">
        <v>1</v>
      </c>
      <c r="J36" s="15">
        <v>2</v>
      </c>
      <c r="K36" s="15">
        <v>1</v>
      </c>
      <c r="L36" s="15">
        <v>0</v>
      </c>
      <c r="M36" s="16">
        <v>7</v>
      </c>
      <c r="N36" s="16">
        <v>1</v>
      </c>
      <c r="O36" s="16">
        <v>1</v>
      </c>
      <c r="P36" s="16">
        <v>797</v>
      </c>
      <c r="Q36" s="16">
        <v>11</v>
      </c>
      <c r="R36" s="16">
        <v>19</v>
      </c>
      <c r="S36" s="16">
        <v>13</v>
      </c>
      <c r="T36" s="16">
        <v>8</v>
      </c>
      <c r="U36" s="16">
        <v>12</v>
      </c>
      <c r="V36" s="16">
        <v>35</v>
      </c>
    </row>
    <row r="37" spans="1:22" ht="15.95" customHeight="1" x14ac:dyDescent="0.2">
      <c r="A37" s="9"/>
      <c r="B37" s="17" t="s">
        <v>22</v>
      </c>
      <c r="C37" s="15">
        <v>64.5</v>
      </c>
      <c r="D37" s="15">
        <v>49.800000000000004</v>
      </c>
      <c r="E37" s="15">
        <v>7.7</v>
      </c>
      <c r="F37" s="15">
        <v>16.3</v>
      </c>
      <c r="G37" s="15">
        <v>32.799999999999997</v>
      </c>
      <c r="H37" s="15">
        <v>0</v>
      </c>
      <c r="I37" s="15">
        <v>10.6</v>
      </c>
      <c r="J37" s="15">
        <v>4.0999999999999996</v>
      </c>
      <c r="K37" s="15">
        <v>81.5</v>
      </c>
      <c r="L37" s="15">
        <v>118.7</v>
      </c>
      <c r="M37" s="16">
        <v>7</v>
      </c>
      <c r="N37" s="16">
        <v>1580.5</v>
      </c>
      <c r="O37" s="16">
        <v>239</v>
      </c>
      <c r="P37" s="16">
        <v>2</v>
      </c>
      <c r="Q37" s="16">
        <v>107</v>
      </c>
      <c r="R37" s="16">
        <v>69</v>
      </c>
      <c r="S37" s="16">
        <v>69</v>
      </c>
      <c r="T37" s="16">
        <v>99</v>
      </c>
      <c r="U37" s="16">
        <v>124</v>
      </c>
      <c r="V37" s="16">
        <v>34</v>
      </c>
    </row>
    <row r="38" spans="1:22" ht="15.95" customHeight="1" x14ac:dyDescent="0.2">
      <c r="A38" s="9"/>
      <c r="B38" s="17" t="s">
        <v>52</v>
      </c>
      <c r="C38" s="15">
        <v>0</v>
      </c>
      <c r="D38" s="15">
        <v>0</v>
      </c>
      <c r="E38" s="15">
        <v>0</v>
      </c>
      <c r="F38" s="15">
        <v>0</v>
      </c>
      <c r="G38" s="15">
        <v>9.1</v>
      </c>
      <c r="H38" s="15">
        <v>4.5999999999999996</v>
      </c>
      <c r="I38" s="15">
        <v>3.4</v>
      </c>
      <c r="J38" s="15">
        <v>3.4</v>
      </c>
      <c r="K38" s="15">
        <v>5.4</v>
      </c>
      <c r="L38" s="15">
        <v>12.2</v>
      </c>
      <c r="M38" s="16">
        <v>7.9</v>
      </c>
      <c r="N38" s="16">
        <v>6.5</v>
      </c>
      <c r="O38" s="16">
        <v>106</v>
      </c>
      <c r="P38" s="16">
        <v>7</v>
      </c>
      <c r="Q38" s="16">
        <v>25</v>
      </c>
      <c r="R38" s="16">
        <v>5</v>
      </c>
      <c r="S38" s="16">
        <v>34</v>
      </c>
      <c r="T38" s="16">
        <v>14</v>
      </c>
      <c r="U38" s="16">
        <v>43</v>
      </c>
      <c r="V38" s="16">
        <v>26</v>
      </c>
    </row>
    <row r="39" spans="1:22" ht="15.95" customHeight="1" x14ac:dyDescent="0.2">
      <c r="A39" s="9"/>
      <c r="B39" s="17" t="s">
        <v>26</v>
      </c>
      <c r="C39" s="15">
        <v>357.4</v>
      </c>
      <c r="D39" s="15">
        <v>131.80000000000001</v>
      </c>
      <c r="E39" s="15">
        <v>98.3</v>
      </c>
      <c r="F39" s="15">
        <v>205.20000000000002</v>
      </c>
      <c r="G39" s="15">
        <v>94.9</v>
      </c>
      <c r="H39" s="15">
        <v>539.4</v>
      </c>
      <c r="I39" s="15">
        <v>397</v>
      </c>
      <c r="J39" s="15">
        <v>518.4</v>
      </c>
      <c r="K39" s="15">
        <v>1278.4000000000001</v>
      </c>
      <c r="L39" s="15">
        <v>1398.5</v>
      </c>
      <c r="M39" s="16">
        <v>746.5</v>
      </c>
      <c r="N39" s="16">
        <v>1250.5999999999999</v>
      </c>
      <c r="O39" s="16">
        <v>690</v>
      </c>
      <c r="P39" s="16">
        <v>827</v>
      </c>
      <c r="Q39" s="16">
        <v>364</v>
      </c>
      <c r="R39" s="16">
        <v>376</v>
      </c>
      <c r="S39" s="16">
        <v>412</v>
      </c>
      <c r="T39" s="16">
        <v>222</v>
      </c>
      <c r="U39" s="16">
        <v>218</v>
      </c>
      <c r="V39" s="16">
        <v>25</v>
      </c>
    </row>
    <row r="40" spans="1:22" ht="15.95" customHeight="1" x14ac:dyDescent="0.2">
      <c r="A40" s="9"/>
      <c r="B40" s="17" t="s">
        <v>35</v>
      </c>
      <c r="C40" s="15">
        <v>0</v>
      </c>
      <c r="D40" s="15">
        <v>0</v>
      </c>
      <c r="E40" s="15">
        <v>0</v>
      </c>
      <c r="F40" s="15">
        <v>0</v>
      </c>
      <c r="G40" s="15">
        <v>16.5</v>
      </c>
      <c r="H40" s="15">
        <v>77.400000000000006</v>
      </c>
      <c r="I40" s="15">
        <v>60.4</v>
      </c>
      <c r="J40" s="15">
        <v>56.8</v>
      </c>
      <c r="K40" s="15">
        <v>69.5</v>
      </c>
      <c r="L40" s="15">
        <v>38</v>
      </c>
      <c r="M40" s="16">
        <v>30.2</v>
      </c>
      <c r="N40" s="16">
        <v>25.7</v>
      </c>
      <c r="O40" s="16">
        <v>23</v>
      </c>
      <c r="P40" s="16">
        <v>39</v>
      </c>
      <c r="Q40" s="16">
        <v>15</v>
      </c>
      <c r="R40" s="16">
        <v>38</v>
      </c>
      <c r="S40" s="16">
        <v>24</v>
      </c>
      <c r="T40" s="16">
        <v>26</v>
      </c>
      <c r="U40" s="16">
        <v>75</v>
      </c>
      <c r="V40" s="16">
        <v>14</v>
      </c>
    </row>
    <row r="41" spans="1:22" ht="15.95" customHeight="1" x14ac:dyDescent="0.2">
      <c r="A41" s="9"/>
      <c r="B41" s="17" t="s">
        <v>53</v>
      </c>
      <c r="C41" s="15">
        <v>0</v>
      </c>
      <c r="D41" s="15">
        <v>0</v>
      </c>
      <c r="E41" s="15">
        <v>3.4</v>
      </c>
      <c r="F41" s="15">
        <v>4.9000000000000004</v>
      </c>
      <c r="G41" s="15">
        <v>0.7</v>
      </c>
      <c r="H41" s="15">
        <v>0</v>
      </c>
      <c r="I41" s="15">
        <v>8.8000000000000007</v>
      </c>
      <c r="J41" s="15">
        <v>2.7</v>
      </c>
      <c r="K41" s="15">
        <v>2.2000000000000002</v>
      </c>
      <c r="L41" s="15">
        <v>0</v>
      </c>
      <c r="M41" s="16">
        <v>2</v>
      </c>
      <c r="N41" s="16">
        <v>4.5999999999999996</v>
      </c>
      <c r="O41" s="16">
        <v>84</v>
      </c>
      <c r="P41" s="16">
        <v>25</v>
      </c>
      <c r="Q41" s="16">
        <v>15</v>
      </c>
      <c r="R41" s="16">
        <v>2</v>
      </c>
      <c r="S41" s="16">
        <v>112</v>
      </c>
      <c r="T41" s="16">
        <v>23</v>
      </c>
      <c r="U41" s="16">
        <v>78</v>
      </c>
      <c r="V41" s="16">
        <v>13</v>
      </c>
    </row>
    <row r="42" spans="1:22" ht="15.95" customHeight="1" x14ac:dyDescent="0.2">
      <c r="A42" s="9"/>
      <c r="B42" s="17" t="s">
        <v>40</v>
      </c>
      <c r="C42" s="15">
        <v>0</v>
      </c>
      <c r="D42" s="15">
        <v>0</v>
      </c>
      <c r="E42" s="15">
        <v>0</v>
      </c>
      <c r="F42" s="15">
        <v>0</v>
      </c>
      <c r="G42" s="15">
        <v>13.5</v>
      </c>
      <c r="H42" s="15">
        <v>1.6</v>
      </c>
      <c r="I42" s="15">
        <v>6.7</v>
      </c>
      <c r="J42" s="15">
        <v>5.0999999999999996</v>
      </c>
      <c r="K42" s="15">
        <v>4.5</v>
      </c>
      <c r="L42" s="15">
        <v>23.8</v>
      </c>
      <c r="M42" s="16">
        <v>88.6</v>
      </c>
      <c r="N42" s="16">
        <v>27.3</v>
      </c>
      <c r="O42" s="16">
        <v>25</v>
      </c>
      <c r="P42" s="16">
        <v>0</v>
      </c>
      <c r="Q42" s="16">
        <v>71</v>
      </c>
      <c r="R42" s="16">
        <v>51</v>
      </c>
      <c r="S42" s="16">
        <v>22</v>
      </c>
      <c r="T42" s="16">
        <v>53</v>
      </c>
      <c r="U42" s="16">
        <v>26</v>
      </c>
      <c r="V42" s="16">
        <v>13</v>
      </c>
    </row>
    <row r="43" spans="1:22" ht="15.95" customHeight="1" x14ac:dyDescent="0.2">
      <c r="A43" s="9"/>
      <c r="B43" s="17" t="s">
        <v>47</v>
      </c>
      <c r="C43" s="26">
        <v>1.8</v>
      </c>
      <c r="D43" s="26">
        <v>2.1</v>
      </c>
      <c r="E43" s="26">
        <v>1.2</v>
      </c>
      <c r="F43" s="26">
        <v>31.2</v>
      </c>
      <c r="G43" s="26">
        <v>4.7</v>
      </c>
      <c r="H43" s="26">
        <v>0</v>
      </c>
      <c r="I43" s="26">
        <v>0</v>
      </c>
      <c r="J43" s="26">
        <v>0</v>
      </c>
      <c r="K43" s="26">
        <v>0</v>
      </c>
      <c r="L43" s="26">
        <v>15</v>
      </c>
      <c r="M43" s="25">
        <v>0.5</v>
      </c>
      <c r="N43" s="25">
        <v>214.6</v>
      </c>
      <c r="O43" s="25">
        <v>0</v>
      </c>
      <c r="P43" s="25">
        <v>18</v>
      </c>
      <c r="Q43" s="25">
        <v>51</v>
      </c>
      <c r="R43" s="25">
        <v>141</v>
      </c>
      <c r="S43" s="25">
        <v>48</v>
      </c>
      <c r="T43" s="25">
        <v>46</v>
      </c>
      <c r="U43" s="16">
        <v>47</v>
      </c>
      <c r="V43" s="16">
        <v>12</v>
      </c>
    </row>
    <row r="44" spans="1:22" ht="15.95" customHeight="1" x14ac:dyDescent="0.2">
      <c r="A44" s="9"/>
      <c r="B44" s="17" t="s">
        <v>27</v>
      </c>
      <c r="C44" s="15">
        <v>27</v>
      </c>
      <c r="D44" s="15">
        <v>65.8</v>
      </c>
      <c r="E44" s="15">
        <v>0</v>
      </c>
      <c r="F44" s="15">
        <v>0</v>
      </c>
      <c r="G44" s="15">
        <v>5.5</v>
      </c>
      <c r="H44" s="15">
        <v>7</v>
      </c>
      <c r="I44" s="15">
        <v>11.6</v>
      </c>
      <c r="J44" s="15">
        <v>14.7</v>
      </c>
      <c r="K44" s="15">
        <v>13.9</v>
      </c>
      <c r="L44" s="15">
        <v>6.7</v>
      </c>
      <c r="M44" s="16">
        <v>121.1</v>
      </c>
      <c r="N44" s="16">
        <v>3206.7</v>
      </c>
      <c r="O44" s="16">
        <v>920</v>
      </c>
      <c r="P44" s="16">
        <v>14</v>
      </c>
      <c r="Q44" s="16">
        <v>24</v>
      </c>
      <c r="R44" s="16">
        <v>118</v>
      </c>
      <c r="S44" s="16">
        <v>605</v>
      </c>
      <c r="T44" s="16">
        <v>289</v>
      </c>
      <c r="U44" s="16">
        <v>35</v>
      </c>
      <c r="V44" s="16">
        <v>8</v>
      </c>
    </row>
    <row r="45" spans="1:22" ht="15.95" customHeight="1" x14ac:dyDescent="0.2">
      <c r="A45" s="9"/>
      <c r="B45" s="17" t="s">
        <v>69</v>
      </c>
      <c r="C45" s="15">
        <v>4</v>
      </c>
      <c r="D45" s="15">
        <v>23</v>
      </c>
      <c r="E45" s="15">
        <v>7</v>
      </c>
      <c r="F45" s="15">
        <v>38</v>
      </c>
      <c r="G45" s="15">
        <v>3</v>
      </c>
      <c r="H45" s="15">
        <v>3</v>
      </c>
      <c r="I45" s="15">
        <v>19</v>
      </c>
      <c r="J45" s="15">
        <v>1</v>
      </c>
      <c r="K45" s="15">
        <v>3</v>
      </c>
      <c r="L45" s="15">
        <v>0</v>
      </c>
      <c r="M45" s="16">
        <v>2</v>
      </c>
      <c r="N45" s="16">
        <v>14</v>
      </c>
      <c r="O45" s="16">
        <v>35</v>
      </c>
      <c r="P45" s="16">
        <v>30</v>
      </c>
      <c r="Q45" s="16">
        <v>8</v>
      </c>
      <c r="R45" s="16">
        <v>19</v>
      </c>
      <c r="S45" s="16">
        <v>34</v>
      </c>
      <c r="T45" s="16">
        <v>52</v>
      </c>
      <c r="U45" s="16">
        <v>65</v>
      </c>
      <c r="V45" s="16">
        <v>6</v>
      </c>
    </row>
    <row r="46" spans="1:22" ht="15.95" customHeight="1" x14ac:dyDescent="0.2">
      <c r="A46" s="9"/>
      <c r="B46" s="17" t="s">
        <v>28</v>
      </c>
      <c r="C46" s="15">
        <v>15.5</v>
      </c>
      <c r="D46" s="15">
        <v>45.2</v>
      </c>
      <c r="E46" s="15">
        <v>257.5</v>
      </c>
      <c r="F46" s="15">
        <v>10.600000000000001</v>
      </c>
      <c r="G46" s="15">
        <v>62.9</v>
      </c>
      <c r="H46" s="15">
        <v>3.3</v>
      </c>
      <c r="I46" s="15">
        <v>24.1</v>
      </c>
      <c r="J46" s="15">
        <v>20.3</v>
      </c>
      <c r="K46" s="15">
        <v>344.6</v>
      </c>
      <c r="L46" s="15">
        <v>20.7</v>
      </c>
      <c r="M46" s="16">
        <v>48</v>
      </c>
      <c r="N46" s="16">
        <v>11.5</v>
      </c>
      <c r="O46" s="16">
        <v>2</v>
      </c>
      <c r="P46" s="16">
        <v>19</v>
      </c>
      <c r="Q46" s="16">
        <v>260</v>
      </c>
      <c r="R46" s="16">
        <v>30</v>
      </c>
      <c r="S46" s="16">
        <v>89</v>
      </c>
      <c r="T46" s="16">
        <v>58</v>
      </c>
      <c r="U46" s="16">
        <v>48</v>
      </c>
      <c r="V46" s="16">
        <v>4</v>
      </c>
    </row>
    <row r="47" spans="1:22" ht="15.95" customHeight="1" x14ac:dyDescent="0.2">
      <c r="A47" s="9"/>
      <c r="B47" s="17" t="s">
        <v>9</v>
      </c>
      <c r="C47" s="16">
        <v>169.5</v>
      </c>
      <c r="D47" s="16">
        <v>68.099999999999994</v>
      </c>
      <c r="E47" s="16">
        <v>42.5</v>
      </c>
      <c r="F47" s="16">
        <v>191.5</v>
      </c>
      <c r="G47" s="16">
        <v>84.3</v>
      </c>
      <c r="H47" s="16">
        <v>188.3</v>
      </c>
      <c r="I47" s="16">
        <v>101.5</v>
      </c>
      <c r="J47" s="16">
        <v>112.2</v>
      </c>
      <c r="K47" s="16">
        <v>32.9</v>
      </c>
      <c r="L47" s="16">
        <v>15.5</v>
      </c>
      <c r="M47" s="16">
        <v>76.900000000000006</v>
      </c>
      <c r="N47" s="16">
        <v>68.8</v>
      </c>
      <c r="O47" s="16">
        <v>56</v>
      </c>
      <c r="P47" s="16">
        <v>99</v>
      </c>
      <c r="Q47" s="16">
        <v>67</v>
      </c>
      <c r="R47" s="16">
        <v>84</v>
      </c>
      <c r="S47" s="16">
        <v>98</v>
      </c>
      <c r="T47" s="16">
        <v>59</v>
      </c>
      <c r="U47" s="16">
        <v>43</v>
      </c>
      <c r="V47" s="16">
        <v>4</v>
      </c>
    </row>
    <row r="48" spans="1:22" ht="15.95" customHeight="1" x14ac:dyDescent="0.2">
      <c r="A48" s="9"/>
      <c r="B48" s="17" t="s">
        <v>39</v>
      </c>
      <c r="C48" s="15">
        <v>2.9</v>
      </c>
      <c r="D48" s="15">
        <v>0.8</v>
      </c>
      <c r="E48" s="15">
        <v>0</v>
      </c>
      <c r="F48" s="15">
        <v>13.1</v>
      </c>
      <c r="G48" s="15">
        <v>0</v>
      </c>
      <c r="H48" s="15">
        <v>1.7</v>
      </c>
      <c r="I48" s="15">
        <v>6.6</v>
      </c>
      <c r="J48" s="15">
        <v>11.7</v>
      </c>
      <c r="K48" s="15">
        <v>1.3</v>
      </c>
      <c r="L48" s="15">
        <v>187.2</v>
      </c>
      <c r="M48" s="16">
        <v>42.8</v>
      </c>
      <c r="N48" s="16">
        <v>683.4</v>
      </c>
      <c r="O48" s="16">
        <v>74</v>
      </c>
      <c r="P48" s="16">
        <v>374</v>
      </c>
      <c r="Q48" s="16">
        <v>377</v>
      </c>
      <c r="R48" s="16">
        <v>12</v>
      </c>
      <c r="S48" s="16">
        <v>13</v>
      </c>
      <c r="T48" s="16">
        <v>20</v>
      </c>
      <c r="U48" s="16">
        <v>31</v>
      </c>
      <c r="V48" s="16">
        <v>3</v>
      </c>
    </row>
    <row r="49" spans="1:22" ht="15.95" customHeight="1" x14ac:dyDescent="0.2">
      <c r="A49" s="9"/>
      <c r="B49" s="17" t="s">
        <v>65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2</v>
      </c>
      <c r="I49" s="15">
        <v>0</v>
      </c>
      <c r="J49" s="15">
        <v>1</v>
      </c>
      <c r="K49" s="15">
        <v>5</v>
      </c>
      <c r="L49" s="15">
        <v>6</v>
      </c>
      <c r="M49" s="16">
        <v>5</v>
      </c>
      <c r="N49" s="16">
        <v>1</v>
      </c>
      <c r="O49" s="16">
        <v>0</v>
      </c>
      <c r="P49" s="16">
        <v>2</v>
      </c>
      <c r="Q49" s="16">
        <v>1</v>
      </c>
      <c r="R49" s="16">
        <v>26</v>
      </c>
      <c r="S49" s="16">
        <v>9</v>
      </c>
      <c r="T49" s="16">
        <v>54</v>
      </c>
      <c r="U49" s="16">
        <v>5</v>
      </c>
      <c r="V49" s="16">
        <v>2</v>
      </c>
    </row>
    <row r="50" spans="1:22" ht="15.95" customHeight="1" x14ac:dyDescent="0.2">
      <c r="A50" s="9"/>
      <c r="B50" s="17" t="s">
        <v>66</v>
      </c>
      <c r="C50" s="15">
        <v>0</v>
      </c>
      <c r="D50" s="15">
        <v>2</v>
      </c>
      <c r="E50" s="15">
        <v>2</v>
      </c>
      <c r="F50" s="15">
        <v>2</v>
      </c>
      <c r="G50" s="15">
        <v>12</v>
      </c>
      <c r="H50" s="15">
        <v>0</v>
      </c>
      <c r="I50" s="15">
        <v>8</v>
      </c>
      <c r="J50" s="15">
        <v>0</v>
      </c>
      <c r="K50" s="15">
        <v>12</v>
      </c>
      <c r="L50" s="15">
        <v>32</v>
      </c>
      <c r="M50" s="16">
        <v>4</v>
      </c>
      <c r="N50" s="16">
        <v>1</v>
      </c>
      <c r="O50" s="16">
        <v>5</v>
      </c>
      <c r="P50" s="16">
        <v>1</v>
      </c>
      <c r="Q50" s="16">
        <v>5</v>
      </c>
      <c r="R50" s="16">
        <v>27</v>
      </c>
      <c r="S50" s="16">
        <v>12</v>
      </c>
      <c r="T50" s="16">
        <v>38</v>
      </c>
      <c r="U50" s="16">
        <v>40</v>
      </c>
      <c r="V50" s="16">
        <v>1</v>
      </c>
    </row>
    <row r="51" spans="1:22" ht="15.95" customHeight="1" x14ac:dyDescent="0.2">
      <c r="A51" s="9"/>
      <c r="B51" s="17" t="s">
        <v>18</v>
      </c>
      <c r="C51" s="15">
        <v>64.599999999999994</v>
      </c>
      <c r="D51" s="15">
        <v>3.5</v>
      </c>
      <c r="E51" s="15">
        <v>3.2</v>
      </c>
      <c r="F51" s="15">
        <v>0</v>
      </c>
      <c r="G51" s="15">
        <v>17.400000000000002</v>
      </c>
      <c r="H51" s="15">
        <v>90.8</v>
      </c>
      <c r="I51" s="15">
        <v>101.9</v>
      </c>
      <c r="J51" s="15">
        <v>105.6</v>
      </c>
      <c r="K51" s="15">
        <v>68</v>
      </c>
      <c r="L51" s="15">
        <v>71.3</v>
      </c>
      <c r="M51" s="16">
        <v>74.900000000000006</v>
      </c>
      <c r="N51" s="16">
        <v>69.400000000000006</v>
      </c>
      <c r="O51" s="16">
        <v>13</v>
      </c>
      <c r="P51" s="16">
        <v>0</v>
      </c>
      <c r="Q51" s="16">
        <v>2</v>
      </c>
      <c r="R51" s="16">
        <v>1</v>
      </c>
      <c r="S51" s="16">
        <v>11</v>
      </c>
      <c r="T51" s="16">
        <v>12</v>
      </c>
      <c r="U51" s="16">
        <v>9</v>
      </c>
      <c r="V51" s="16">
        <v>1</v>
      </c>
    </row>
    <row r="52" spans="1:22" ht="15.95" customHeight="1" x14ac:dyDescent="0.2">
      <c r="A52" s="9"/>
      <c r="B52" s="17" t="s">
        <v>59</v>
      </c>
      <c r="C52" s="15">
        <v>0</v>
      </c>
      <c r="D52" s="15">
        <v>8</v>
      </c>
      <c r="E52" s="15">
        <v>8</v>
      </c>
      <c r="F52" s="15">
        <v>27</v>
      </c>
      <c r="G52" s="15">
        <v>46</v>
      </c>
      <c r="H52" s="15">
        <v>2</v>
      </c>
      <c r="I52" s="15">
        <v>20</v>
      </c>
      <c r="J52" s="15">
        <v>6</v>
      </c>
      <c r="K52" s="15">
        <v>3</v>
      </c>
      <c r="L52" s="15">
        <v>20</v>
      </c>
      <c r="M52" s="16">
        <v>4</v>
      </c>
      <c r="N52" s="16">
        <v>9</v>
      </c>
      <c r="O52" s="16">
        <v>4</v>
      </c>
      <c r="P52" s="16">
        <v>0</v>
      </c>
      <c r="Q52" s="16">
        <v>63</v>
      </c>
      <c r="R52" s="16">
        <v>6</v>
      </c>
      <c r="S52" s="16">
        <v>0</v>
      </c>
      <c r="T52" s="16">
        <v>2</v>
      </c>
      <c r="U52" s="16">
        <v>2</v>
      </c>
      <c r="V52" s="16">
        <v>1</v>
      </c>
    </row>
    <row r="53" spans="1:22" ht="15.95" customHeight="1" x14ac:dyDescent="0.2">
      <c r="A53" s="9"/>
      <c r="B53" s="17" t="s">
        <v>61</v>
      </c>
      <c r="C53" s="15">
        <v>0</v>
      </c>
      <c r="D53" s="15">
        <v>0</v>
      </c>
      <c r="E53" s="15">
        <v>0</v>
      </c>
      <c r="F53" s="15">
        <v>2</v>
      </c>
      <c r="G53" s="15">
        <v>0</v>
      </c>
      <c r="H53" s="15">
        <v>0</v>
      </c>
      <c r="I53" s="15">
        <v>2</v>
      </c>
      <c r="J53" s="15">
        <v>0</v>
      </c>
      <c r="K53" s="15">
        <v>0</v>
      </c>
      <c r="L53" s="15">
        <v>64</v>
      </c>
      <c r="M53" s="16">
        <v>11</v>
      </c>
      <c r="N53" s="16">
        <v>3</v>
      </c>
      <c r="O53" s="16">
        <v>0</v>
      </c>
      <c r="P53" s="16">
        <v>0</v>
      </c>
      <c r="Q53" s="16">
        <v>0</v>
      </c>
      <c r="R53" s="16">
        <v>0</v>
      </c>
      <c r="S53" s="16">
        <v>31</v>
      </c>
      <c r="T53" s="16">
        <v>1</v>
      </c>
      <c r="U53" s="16">
        <v>1</v>
      </c>
      <c r="V53" s="16">
        <v>1</v>
      </c>
    </row>
    <row r="54" spans="1:22" ht="15.95" customHeight="1" x14ac:dyDescent="0.2">
      <c r="A54" s="9"/>
      <c r="B54" s="17" t="s">
        <v>67</v>
      </c>
      <c r="C54" s="15">
        <v>0</v>
      </c>
      <c r="D54" s="15">
        <v>0</v>
      </c>
      <c r="E54" s="15">
        <v>1</v>
      </c>
      <c r="F54" s="15">
        <v>3</v>
      </c>
      <c r="G54" s="15">
        <v>8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6">
        <v>14</v>
      </c>
      <c r="N54" s="16">
        <v>0</v>
      </c>
      <c r="O54" s="16">
        <v>0</v>
      </c>
      <c r="P54" s="16">
        <v>9</v>
      </c>
      <c r="Q54" s="16">
        <v>24</v>
      </c>
      <c r="R54" s="16">
        <v>11</v>
      </c>
      <c r="S54" s="16">
        <v>83</v>
      </c>
      <c r="T54" s="16">
        <v>22</v>
      </c>
      <c r="U54" s="16">
        <v>186</v>
      </c>
      <c r="V54" s="16">
        <v>0</v>
      </c>
    </row>
    <row r="55" spans="1:22" ht="15.95" customHeight="1" x14ac:dyDescent="0.2">
      <c r="A55" s="9"/>
      <c r="B55" s="17" t="s">
        <v>63</v>
      </c>
      <c r="C55" s="15">
        <v>0</v>
      </c>
      <c r="D55" s="15">
        <v>0</v>
      </c>
      <c r="E55" s="15">
        <v>0</v>
      </c>
      <c r="F55" s="15">
        <v>2</v>
      </c>
      <c r="G55" s="15">
        <v>2</v>
      </c>
      <c r="H55" s="15">
        <v>0</v>
      </c>
      <c r="I55" s="15">
        <v>11</v>
      </c>
      <c r="J55" s="15">
        <v>35</v>
      </c>
      <c r="K55" s="15">
        <v>33</v>
      </c>
      <c r="L55" s="15">
        <v>62</v>
      </c>
      <c r="M55" s="16">
        <v>6</v>
      </c>
      <c r="N55" s="16">
        <v>5</v>
      </c>
      <c r="O55" s="16">
        <v>10</v>
      </c>
      <c r="P55" s="16">
        <v>0</v>
      </c>
      <c r="Q55" s="16">
        <v>0</v>
      </c>
      <c r="R55" s="16">
        <v>5</v>
      </c>
      <c r="S55" s="16">
        <v>0</v>
      </c>
      <c r="T55" s="16">
        <v>48</v>
      </c>
      <c r="U55" s="16">
        <v>138</v>
      </c>
      <c r="V55" s="16">
        <v>0</v>
      </c>
    </row>
    <row r="56" spans="1:22" s="7" customFormat="1" ht="15.95" customHeight="1" x14ac:dyDescent="0.2">
      <c r="A56" s="9"/>
      <c r="B56" s="21" t="s">
        <v>64</v>
      </c>
      <c r="C56" s="15">
        <v>0</v>
      </c>
      <c r="D56" s="15">
        <v>0</v>
      </c>
      <c r="E56" s="15">
        <v>0</v>
      </c>
      <c r="F56" s="15">
        <v>0</v>
      </c>
      <c r="G56" s="15">
        <v>1</v>
      </c>
      <c r="H56" s="15">
        <v>0</v>
      </c>
      <c r="I56" s="15">
        <v>0</v>
      </c>
      <c r="J56" s="15">
        <v>0</v>
      </c>
      <c r="K56" s="15">
        <v>0</v>
      </c>
      <c r="L56" s="15">
        <v>3</v>
      </c>
      <c r="M56" s="16">
        <v>1</v>
      </c>
      <c r="N56" s="16">
        <v>0</v>
      </c>
      <c r="O56" s="16">
        <v>0</v>
      </c>
      <c r="P56" s="16">
        <v>0</v>
      </c>
      <c r="Q56" s="16">
        <v>4</v>
      </c>
      <c r="R56" s="16">
        <v>2</v>
      </c>
      <c r="S56" s="16">
        <v>0</v>
      </c>
      <c r="T56" s="16">
        <v>978</v>
      </c>
      <c r="U56" s="16">
        <v>104</v>
      </c>
      <c r="V56" s="16">
        <v>0</v>
      </c>
    </row>
    <row r="57" spans="1:22" s="7" customFormat="1" ht="15.95" customHeight="1" x14ac:dyDescent="0.2">
      <c r="A57" s="9"/>
      <c r="B57" s="17" t="s">
        <v>16</v>
      </c>
      <c r="C57" s="15">
        <v>89.1</v>
      </c>
      <c r="D57" s="15">
        <v>7.5</v>
      </c>
      <c r="E57" s="15">
        <v>10</v>
      </c>
      <c r="F57" s="15">
        <v>27.7</v>
      </c>
      <c r="G57" s="15">
        <v>54.199999999999996</v>
      </c>
      <c r="H57" s="15">
        <v>37.799999999999997</v>
      </c>
      <c r="I57" s="15">
        <v>20.399999999999999</v>
      </c>
      <c r="J57" s="15">
        <v>2.1</v>
      </c>
      <c r="K57" s="15">
        <v>68.599999999999994</v>
      </c>
      <c r="L57" s="15">
        <v>31.1</v>
      </c>
      <c r="M57" s="16">
        <v>58.6</v>
      </c>
      <c r="N57" s="16">
        <v>807.7</v>
      </c>
      <c r="O57" s="16">
        <v>544</v>
      </c>
      <c r="P57" s="16">
        <v>210</v>
      </c>
      <c r="Q57" s="16">
        <v>306</v>
      </c>
      <c r="R57" s="16">
        <v>325</v>
      </c>
      <c r="S57" s="16">
        <v>170</v>
      </c>
      <c r="T57" s="16">
        <v>133</v>
      </c>
      <c r="U57" s="16">
        <v>70</v>
      </c>
      <c r="V57" s="16">
        <v>0</v>
      </c>
    </row>
    <row r="58" spans="1:22" s="7" customFormat="1" ht="15.95" customHeight="1" x14ac:dyDescent="0.2">
      <c r="A58" s="9"/>
      <c r="B58" s="21" t="s">
        <v>51</v>
      </c>
      <c r="C58" s="15">
        <v>0</v>
      </c>
      <c r="D58" s="15">
        <v>0</v>
      </c>
      <c r="E58" s="15">
        <v>0</v>
      </c>
      <c r="F58" s="15">
        <v>40.5</v>
      </c>
      <c r="G58" s="15">
        <v>0</v>
      </c>
      <c r="H58" s="15">
        <v>4.3</v>
      </c>
      <c r="I58" s="15">
        <v>0.7</v>
      </c>
      <c r="J58" s="15">
        <v>0</v>
      </c>
      <c r="K58" s="15">
        <v>0</v>
      </c>
      <c r="L58" s="15">
        <v>2.2999999999999998</v>
      </c>
      <c r="M58" s="16">
        <v>1.8</v>
      </c>
      <c r="N58" s="16">
        <v>0</v>
      </c>
      <c r="O58" s="16">
        <v>242</v>
      </c>
      <c r="P58" s="16">
        <v>0</v>
      </c>
      <c r="Q58" s="16">
        <v>0</v>
      </c>
      <c r="R58" s="16">
        <v>3</v>
      </c>
      <c r="S58" s="16">
        <v>0</v>
      </c>
      <c r="T58" s="16">
        <v>0</v>
      </c>
      <c r="U58" s="16">
        <v>16</v>
      </c>
      <c r="V58" s="16">
        <v>0</v>
      </c>
    </row>
    <row r="59" spans="1:22" s="7" customFormat="1" ht="15.95" customHeight="1" x14ac:dyDescent="0.2">
      <c r="A59" s="9"/>
      <c r="B59" s="17" t="s">
        <v>19</v>
      </c>
      <c r="C59" s="15">
        <v>75.400000000000006</v>
      </c>
      <c r="D59" s="15">
        <v>51.800000000000004</v>
      </c>
      <c r="E59" s="15">
        <v>67.2</v>
      </c>
      <c r="F59" s="15">
        <v>42.300000000000004</v>
      </c>
      <c r="G59" s="15">
        <v>170.6</v>
      </c>
      <c r="H59" s="15">
        <v>105.4</v>
      </c>
      <c r="I59" s="15">
        <v>121.6</v>
      </c>
      <c r="J59" s="15">
        <v>242.2</v>
      </c>
      <c r="K59" s="15">
        <v>312.60000000000002</v>
      </c>
      <c r="L59" s="15">
        <v>127.2</v>
      </c>
      <c r="M59" s="16">
        <v>337.1</v>
      </c>
      <c r="N59" s="16">
        <v>29.7</v>
      </c>
      <c r="O59" s="16">
        <v>35</v>
      </c>
      <c r="P59" s="16">
        <v>36</v>
      </c>
      <c r="Q59" s="16">
        <v>16</v>
      </c>
      <c r="R59" s="16">
        <v>1</v>
      </c>
      <c r="S59" s="16">
        <v>2</v>
      </c>
      <c r="T59" s="16">
        <v>26</v>
      </c>
      <c r="U59" s="16">
        <v>14</v>
      </c>
      <c r="V59" s="16">
        <v>0</v>
      </c>
    </row>
    <row r="60" spans="1:22" ht="15.95" customHeight="1" x14ac:dyDescent="0.2">
      <c r="A60" s="9"/>
      <c r="B60" s="17" t="s">
        <v>58</v>
      </c>
      <c r="C60" s="15">
        <v>0</v>
      </c>
      <c r="D60" s="15">
        <v>0</v>
      </c>
      <c r="E60" s="15">
        <v>0.6</v>
      </c>
      <c r="F60" s="15">
        <v>10.5</v>
      </c>
      <c r="G60" s="15">
        <v>0.5</v>
      </c>
      <c r="H60" s="15">
        <v>0.6</v>
      </c>
      <c r="I60" s="15">
        <v>0</v>
      </c>
      <c r="J60" s="15">
        <v>0.7</v>
      </c>
      <c r="K60" s="15">
        <v>5.7</v>
      </c>
      <c r="L60" s="15">
        <v>3.1</v>
      </c>
      <c r="M60" s="16">
        <v>0</v>
      </c>
      <c r="N60" s="16">
        <v>0</v>
      </c>
      <c r="O60" s="16">
        <v>1</v>
      </c>
      <c r="P60" s="16">
        <v>61</v>
      </c>
      <c r="Q60" s="16">
        <v>15</v>
      </c>
      <c r="R60" s="16">
        <v>6</v>
      </c>
      <c r="S60" s="16">
        <v>7</v>
      </c>
      <c r="T60" s="16">
        <v>13</v>
      </c>
      <c r="U60" s="16">
        <v>12</v>
      </c>
      <c r="V60" s="16">
        <v>0</v>
      </c>
    </row>
    <row r="61" spans="1:22" ht="15.95" customHeight="1" x14ac:dyDescent="0.2">
      <c r="A61" s="9"/>
      <c r="B61" s="17" t="s">
        <v>13</v>
      </c>
      <c r="C61" s="25">
        <v>0</v>
      </c>
      <c r="D61" s="25">
        <v>0</v>
      </c>
      <c r="E61" s="25">
        <v>0</v>
      </c>
      <c r="F61" s="25">
        <v>1</v>
      </c>
      <c r="G61" s="25">
        <v>6.7</v>
      </c>
      <c r="H61" s="25">
        <v>16.3</v>
      </c>
      <c r="I61" s="25">
        <v>29.9</v>
      </c>
      <c r="J61" s="25">
        <v>0</v>
      </c>
      <c r="K61" s="25">
        <v>256.8</v>
      </c>
      <c r="L61" s="25">
        <v>2.7</v>
      </c>
      <c r="M61" s="25">
        <v>4</v>
      </c>
      <c r="N61" s="25">
        <v>0.8</v>
      </c>
      <c r="O61" s="25">
        <v>710</v>
      </c>
      <c r="P61" s="25">
        <v>0</v>
      </c>
      <c r="Q61" s="25">
        <v>18</v>
      </c>
      <c r="R61" s="25">
        <v>5</v>
      </c>
      <c r="S61" s="25">
        <v>40</v>
      </c>
      <c r="T61" s="25">
        <v>29</v>
      </c>
      <c r="U61" s="25">
        <v>11</v>
      </c>
      <c r="V61" s="25">
        <v>0</v>
      </c>
    </row>
    <row r="62" spans="1:22" ht="15.95" customHeight="1" x14ac:dyDescent="0.2">
      <c r="A62" s="9"/>
      <c r="B62" s="17" t="s">
        <v>38</v>
      </c>
      <c r="C62" s="16">
        <v>2.5</v>
      </c>
      <c r="D62" s="16">
        <v>5.2</v>
      </c>
      <c r="E62" s="16">
        <v>5.8</v>
      </c>
      <c r="F62" s="16">
        <v>22.799999999999997</v>
      </c>
      <c r="G62" s="16">
        <v>4.0999999999999996</v>
      </c>
      <c r="H62" s="16">
        <v>6.1</v>
      </c>
      <c r="I62" s="16">
        <v>4.8</v>
      </c>
      <c r="J62" s="16">
        <v>39.1</v>
      </c>
      <c r="K62" s="16">
        <v>4.9000000000000004</v>
      </c>
      <c r="L62" s="16">
        <v>11.5</v>
      </c>
      <c r="M62" s="16">
        <v>19.8</v>
      </c>
      <c r="N62" s="16">
        <v>12.7</v>
      </c>
      <c r="O62" s="16">
        <v>68</v>
      </c>
      <c r="P62" s="16">
        <v>73</v>
      </c>
      <c r="Q62" s="16">
        <v>14</v>
      </c>
      <c r="R62" s="16">
        <v>8</v>
      </c>
      <c r="S62" s="16">
        <v>1</v>
      </c>
      <c r="T62" s="16">
        <v>23</v>
      </c>
      <c r="U62" s="16">
        <v>7</v>
      </c>
      <c r="V62" s="16">
        <v>0</v>
      </c>
    </row>
    <row r="63" spans="1:22" ht="15.95" customHeight="1" x14ac:dyDescent="0.2">
      <c r="A63" s="9"/>
      <c r="B63" s="17" t="s">
        <v>55</v>
      </c>
      <c r="C63" s="16">
        <v>40.1</v>
      </c>
      <c r="D63" s="16">
        <v>0.5</v>
      </c>
      <c r="E63" s="16">
        <v>0</v>
      </c>
      <c r="F63" s="16">
        <v>69.400000000000006</v>
      </c>
      <c r="G63" s="16">
        <v>12.1</v>
      </c>
      <c r="H63" s="16">
        <v>7.8</v>
      </c>
      <c r="I63" s="16">
        <v>12.6</v>
      </c>
      <c r="J63" s="16">
        <v>31.7</v>
      </c>
      <c r="K63" s="16">
        <v>6.8</v>
      </c>
      <c r="L63" s="16">
        <v>7.6</v>
      </c>
      <c r="M63" s="16">
        <v>0</v>
      </c>
      <c r="N63" s="16">
        <v>12.9</v>
      </c>
      <c r="O63" s="16">
        <v>13</v>
      </c>
      <c r="P63" s="16">
        <v>0</v>
      </c>
      <c r="Q63" s="16">
        <v>9</v>
      </c>
      <c r="R63" s="25">
        <v>1</v>
      </c>
      <c r="S63" s="25">
        <v>8</v>
      </c>
      <c r="T63" s="25">
        <v>0</v>
      </c>
      <c r="U63" s="25">
        <v>5</v>
      </c>
      <c r="V63" s="25">
        <v>0</v>
      </c>
    </row>
    <row r="64" spans="1:22" ht="15.95" customHeight="1" x14ac:dyDescent="0.2">
      <c r="A64" s="9"/>
      <c r="B64" s="17" t="s">
        <v>62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6">
        <v>1</v>
      </c>
      <c r="N64" s="16">
        <v>0</v>
      </c>
      <c r="O64" s="16">
        <v>0</v>
      </c>
      <c r="P64" s="16">
        <v>8</v>
      </c>
      <c r="Q64" s="16">
        <v>0</v>
      </c>
      <c r="R64" s="16">
        <v>0</v>
      </c>
      <c r="S64" s="16">
        <v>178</v>
      </c>
      <c r="T64" s="16">
        <v>17</v>
      </c>
      <c r="U64" s="16">
        <v>5</v>
      </c>
      <c r="V64" s="16">
        <v>0</v>
      </c>
    </row>
    <row r="65" spans="1:22" ht="15.95" customHeight="1" x14ac:dyDescent="0.2">
      <c r="A65" s="9"/>
      <c r="B65" s="17" t="s">
        <v>21</v>
      </c>
      <c r="C65" s="15">
        <v>1.4</v>
      </c>
      <c r="D65" s="15">
        <v>1.3</v>
      </c>
      <c r="E65" s="15">
        <v>0</v>
      </c>
      <c r="F65" s="15">
        <v>17.3</v>
      </c>
      <c r="G65" s="15">
        <v>17.7</v>
      </c>
      <c r="H65" s="15">
        <v>2.9</v>
      </c>
      <c r="I65" s="15">
        <v>1.9</v>
      </c>
      <c r="J65" s="15">
        <v>5.4</v>
      </c>
      <c r="K65" s="15">
        <v>9.6999999999999993</v>
      </c>
      <c r="L65" s="15">
        <v>25.7</v>
      </c>
      <c r="M65" s="16">
        <v>56.2</v>
      </c>
      <c r="N65" s="16">
        <v>1.8</v>
      </c>
      <c r="O65" s="16">
        <v>3</v>
      </c>
      <c r="P65" s="16">
        <v>0</v>
      </c>
      <c r="Q65" s="16">
        <v>36</v>
      </c>
      <c r="R65" s="16">
        <v>3</v>
      </c>
      <c r="S65" s="16">
        <v>4</v>
      </c>
      <c r="T65" s="16">
        <v>0</v>
      </c>
      <c r="U65" s="16">
        <v>2</v>
      </c>
      <c r="V65" s="16">
        <v>0</v>
      </c>
    </row>
    <row r="66" spans="1:22" ht="15.95" customHeight="1" x14ac:dyDescent="0.2">
      <c r="A66" s="9"/>
      <c r="B66" s="17" t="s">
        <v>49</v>
      </c>
      <c r="C66" s="15">
        <v>0</v>
      </c>
      <c r="D66" s="15">
        <v>0</v>
      </c>
      <c r="E66" s="15">
        <v>1.9</v>
      </c>
      <c r="F66" s="15">
        <v>0</v>
      </c>
      <c r="G66" s="15">
        <v>0</v>
      </c>
      <c r="H66" s="15">
        <v>3.3</v>
      </c>
      <c r="I66" s="15">
        <v>1</v>
      </c>
      <c r="J66" s="15">
        <v>1.4</v>
      </c>
      <c r="K66" s="15">
        <v>1.4</v>
      </c>
      <c r="L66" s="15">
        <v>82</v>
      </c>
      <c r="M66" s="16">
        <v>41.2</v>
      </c>
      <c r="N66" s="16">
        <v>68.7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1</v>
      </c>
      <c r="V66" s="16">
        <v>0</v>
      </c>
    </row>
    <row r="67" spans="1:22" ht="15.95" customHeight="1" x14ac:dyDescent="0.2">
      <c r="A67" s="9"/>
      <c r="B67" s="21" t="s">
        <v>46</v>
      </c>
      <c r="C67" s="16">
        <v>37.799999999999997</v>
      </c>
      <c r="D67" s="16">
        <v>504.40000000000003</v>
      </c>
      <c r="E67" s="16">
        <v>4.5999999999999996</v>
      </c>
      <c r="F67" s="16">
        <v>1.9</v>
      </c>
      <c r="G67" s="16">
        <v>0.8</v>
      </c>
      <c r="H67" s="16">
        <v>4</v>
      </c>
      <c r="I67" s="16">
        <v>0</v>
      </c>
      <c r="J67" s="16">
        <v>4</v>
      </c>
      <c r="K67" s="16">
        <v>1</v>
      </c>
      <c r="L67" s="16">
        <v>0.6</v>
      </c>
      <c r="M67" s="16">
        <v>0</v>
      </c>
      <c r="N67" s="16">
        <v>0</v>
      </c>
      <c r="O67" s="16">
        <v>5</v>
      </c>
      <c r="P67" s="16">
        <v>3</v>
      </c>
      <c r="Q67" s="16">
        <v>2</v>
      </c>
      <c r="R67" s="16">
        <v>0</v>
      </c>
      <c r="S67" s="16">
        <v>0</v>
      </c>
      <c r="T67" s="16">
        <v>0</v>
      </c>
      <c r="U67" s="16">
        <v>1</v>
      </c>
      <c r="V67" s="16">
        <v>0</v>
      </c>
    </row>
    <row r="68" spans="1:22" ht="15.95" customHeight="1" x14ac:dyDescent="0.2">
      <c r="A68" s="9"/>
      <c r="B68" s="17" t="s">
        <v>36</v>
      </c>
      <c r="C68" s="16">
        <v>0</v>
      </c>
      <c r="D68" s="16">
        <v>0</v>
      </c>
      <c r="E68" s="16">
        <v>1.9</v>
      </c>
      <c r="F68" s="16">
        <v>0.9</v>
      </c>
      <c r="G68" s="16">
        <v>0</v>
      </c>
      <c r="H68" s="16">
        <v>33</v>
      </c>
      <c r="I68" s="16">
        <v>5.9</v>
      </c>
      <c r="J68" s="16">
        <v>9.9</v>
      </c>
      <c r="K68" s="16">
        <v>518.6</v>
      </c>
      <c r="L68" s="16">
        <v>7.9</v>
      </c>
      <c r="M68" s="16">
        <v>8</v>
      </c>
      <c r="N68" s="16">
        <v>2.2999999999999998</v>
      </c>
      <c r="O68" s="16">
        <v>7</v>
      </c>
      <c r="P68" s="16">
        <v>0</v>
      </c>
      <c r="Q68" s="16">
        <v>0</v>
      </c>
      <c r="R68" s="16">
        <v>3</v>
      </c>
      <c r="S68" s="16">
        <v>0</v>
      </c>
      <c r="T68" s="16">
        <v>6</v>
      </c>
      <c r="U68" s="16">
        <v>0</v>
      </c>
      <c r="V68" s="16">
        <v>0</v>
      </c>
    </row>
    <row r="69" spans="1:22" ht="15.95" customHeight="1" x14ac:dyDescent="0.2">
      <c r="A69" s="9"/>
      <c r="B69" s="21" t="s">
        <v>45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362.5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</row>
    <row r="70" spans="1:22" ht="15.95" customHeight="1" x14ac:dyDescent="0.2">
      <c r="A70" s="9"/>
      <c r="B70" s="21" t="s">
        <v>42</v>
      </c>
      <c r="C70" s="16">
        <v>4.9000000000000004</v>
      </c>
      <c r="D70" s="16">
        <v>0</v>
      </c>
      <c r="E70" s="16">
        <v>0</v>
      </c>
      <c r="F70" s="16">
        <v>23.5</v>
      </c>
      <c r="G70" s="16">
        <v>0</v>
      </c>
      <c r="H70" s="16">
        <v>0</v>
      </c>
      <c r="I70" s="16">
        <v>0</v>
      </c>
      <c r="J70" s="16">
        <v>107.9</v>
      </c>
      <c r="K70" s="16">
        <v>52.2</v>
      </c>
      <c r="L70" s="16">
        <v>0</v>
      </c>
      <c r="M70" s="16">
        <v>108.3</v>
      </c>
      <c r="N70" s="16">
        <v>0</v>
      </c>
      <c r="O70" s="16">
        <v>6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</row>
    <row r="71" spans="1:22" ht="30.75" customHeight="1" x14ac:dyDescent="0.2">
      <c r="A71" s="9"/>
      <c r="B71" s="21" t="s">
        <v>57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125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</row>
    <row r="72" spans="1:22" ht="15.95" customHeight="1" x14ac:dyDescent="0.2">
      <c r="A72" s="9"/>
      <c r="B72" s="17" t="s">
        <v>60</v>
      </c>
      <c r="C72" s="16">
        <v>2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41</v>
      </c>
      <c r="M72" s="16">
        <v>36</v>
      </c>
      <c r="N72" s="16">
        <v>0</v>
      </c>
      <c r="O72" s="16">
        <v>50</v>
      </c>
      <c r="P72" s="16">
        <v>59</v>
      </c>
      <c r="Q72" s="16">
        <v>215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</row>
    <row r="73" spans="1:22" ht="15.95" customHeight="1" x14ac:dyDescent="0.2">
      <c r="A73" s="9"/>
      <c r="B73" s="17" t="s">
        <v>48</v>
      </c>
      <c r="C73" s="16">
        <v>2.2999999999999998</v>
      </c>
      <c r="D73" s="16">
        <v>7.8</v>
      </c>
      <c r="E73" s="16">
        <v>0.8</v>
      </c>
      <c r="F73" s="16">
        <v>0</v>
      </c>
      <c r="G73" s="16">
        <v>0.6</v>
      </c>
      <c r="H73" s="16">
        <v>0</v>
      </c>
      <c r="I73" s="16">
        <v>0.5</v>
      </c>
      <c r="J73" s="16">
        <v>3.1</v>
      </c>
      <c r="K73" s="16">
        <v>0</v>
      </c>
      <c r="L73" s="16">
        <v>0</v>
      </c>
      <c r="M73" s="16">
        <v>1</v>
      </c>
      <c r="N73" s="16">
        <v>103.5</v>
      </c>
      <c r="O73" s="16">
        <v>0</v>
      </c>
      <c r="P73" s="16">
        <v>19</v>
      </c>
      <c r="Q73" s="16">
        <v>2</v>
      </c>
      <c r="R73" s="16">
        <v>6</v>
      </c>
      <c r="S73" s="16">
        <v>5</v>
      </c>
      <c r="T73" s="16">
        <v>0</v>
      </c>
      <c r="U73" s="16">
        <v>0</v>
      </c>
      <c r="V73" s="16">
        <v>0</v>
      </c>
    </row>
    <row r="74" spans="1:22" ht="15.95" customHeight="1" x14ac:dyDescent="0.2">
      <c r="A74" s="9"/>
      <c r="B74" s="17" t="s">
        <v>76</v>
      </c>
      <c r="C74" s="16">
        <v>1318.2</v>
      </c>
      <c r="D74" s="16">
        <v>1037.5999999999999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</row>
    <row r="75" spans="1:22" ht="15.95" customHeight="1" x14ac:dyDescent="0.2">
      <c r="A75" s="9"/>
      <c r="B75" s="17" t="s">
        <v>44</v>
      </c>
      <c r="C75" s="16">
        <f t="shared" ref="C75:V75" si="0">C77-SUM(C8:C74)</f>
        <v>182.59999999999854</v>
      </c>
      <c r="D75" s="16">
        <f t="shared" si="0"/>
        <v>404.69999999999709</v>
      </c>
      <c r="E75" s="16">
        <f t="shared" si="0"/>
        <v>154.80000000000291</v>
      </c>
      <c r="F75" s="16">
        <f t="shared" si="0"/>
        <v>214.49999999999272</v>
      </c>
      <c r="G75" s="16">
        <f t="shared" si="0"/>
        <v>227.70000000000073</v>
      </c>
      <c r="H75" s="16">
        <f t="shared" si="0"/>
        <v>211.30000000000655</v>
      </c>
      <c r="I75" s="16">
        <f t="shared" si="0"/>
        <v>172.69999999999709</v>
      </c>
      <c r="J75" s="16">
        <f t="shared" si="0"/>
        <v>106.80000000001019</v>
      </c>
      <c r="K75" s="16">
        <f t="shared" si="0"/>
        <v>219.30000000000291</v>
      </c>
      <c r="L75" s="16">
        <f t="shared" si="0"/>
        <v>161.70000000001892</v>
      </c>
      <c r="M75" s="16">
        <f t="shared" si="0"/>
        <v>138.19999999999709</v>
      </c>
      <c r="N75" s="16">
        <f t="shared" si="0"/>
        <v>135.80000000000291</v>
      </c>
      <c r="O75" s="16">
        <f t="shared" si="0"/>
        <v>130</v>
      </c>
      <c r="P75" s="16">
        <f t="shared" si="0"/>
        <v>137</v>
      </c>
      <c r="Q75" s="16">
        <f t="shared" si="0"/>
        <v>177</v>
      </c>
      <c r="R75" s="16">
        <f t="shared" si="0"/>
        <v>174</v>
      </c>
      <c r="S75" s="16">
        <f t="shared" si="0"/>
        <v>275</v>
      </c>
      <c r="T75" s="16">
        <f t="shared" si="0"/>
        <v>206</v>
      </c>
      <c r="U75" s="16">
        <f t="shared" si="0"/>
        <v>578</v>
      </c>
      <c r="V75" s="16">
        <f t="shared" si="0"/>
        <v>158</v>
      </c>
    </row>
    <row r="76" spans="1:22" s="24" customFormat="1" ht="6.75" customHeight="1" x14ac:dyDescent="0.2">
      <c r="A76" s="9"/>
      <c r="B76" s="17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</row>
    <row r="77" spans="1:22" s="24" customFormat="1" ht="27" customHeight="1" x14ac:dyDescent="0.2">
      <c r="A77" s="12"/>
      <c r="B77" s="13" t="s">
        <v>1</v>
      </c>
      <c r="C77" s="14">
        <v>37959</v>
      </c>
      <c r="D77" s="14">
        <v>27963</v>
      </c>
      <c r="E77" s="14">
        <v>25249.7</v>
      </c>
      <c r="F77" s="14">
        <v>35068.300000000003</v>
      </c>
      <c r="G77" s="14">
        <v>26060.2</v>
      </c>
      <c r="H77" s="14">
        <v>32091.7</v>
      </c>
      <c r="I77" s="14">
        <v>39076.9</v>
      </c>
      <c r="J77" s="14">
        <v>36549.5</v>
      </c>
      <c r="K77" s="14">
        <v>39920</v>
      </c>
      <c r="L77" s="14">
        <v>35351.199999999997</v>
      </c>
      <c r="M77" s="14">
        <v>34354</v>
      </c>
      <c r="N77" s="14">
        <v>46099</v>
      </c>
      <c r="O77" s="14">
        <v>34489</v>
      </c>
      <c r="P77" s="14">
        <v>26005</v>
      </c>
      <c r="Q77" s="14">
        <v>32537</v>
      </c>
      <c r="R77" s="14">
        <v>40297</v>
      </c>
      <c r="S77" s="14">
        <v>39745</v>
      </c>
      <c r="T77" s="14">
        <v>46812</v>
      </c>
      <c r="U77" s="14">
        <v>60556</v>
      </c>
      <c r="V77" s="14">
        <v>18292</v>
      </c>
    </row>
    <row r="78" spans="1:22" ht="15" x14ac:dyDescent="0.25">
      <c r="A78" s="23" t="s">
        <v>73</v>
      </c>
      <c r="M78" s="18"/>
      <c r="O78" s="8"/>
    </row>
    <row r="79" spans="1:22" x14ac:dyDescent="0.2">
      <c r="A79" s="23" t="s">
        <v>74</v>
      </c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</row>
    <row r="80" spans="1:22" x14ac:dyDescent="0.2">
      <c r="A80" s="23" t="s">
        <v>75</v>
      </c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</row>
    <row r="81" spans="8:20" x14ac:dyDescent="0.2"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</row>
    <row r="82" spans="8:20" x14ac:dyDescent="0.2"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</row>
    <row r="83" spans="8:20" x14ac:dyDescent="0.2"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</row>
    <row r="84" spans="8:20" x14ac:dyDescent="0.2"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</row>
    <row r="85" spans="8:20" x14ac:dyDescent="0.2">
      <c r="O85" s="8"/>
    </row>
    <row r="86" spans="8:20" x14ac:dyDescent="0.2">
      <c r="O86" s="8"/>
    </row>
    <row r="87" spans="8:20" x14ac:dyDescent="0.2">
      <c r="O87" s="8"/>
    </row>
    <row r="88" spans="8:20" x14ac:dyDescent="0.2">
      <c r="O88" s="8"/>
    </row>
    <row r="89" spans="8:20" x14ac:dyDescent="0.2">
      <c r="O89" s="8"/>
    </row>
    <row r="90" spans="8:20" x14ac:dyDescent="0.2">
      <c r="O90" s="8"/>
    </row>
    <row r="91" spans="8:20" x14ac:dyDescent="0.2">
      <c r="O91" s="8"/>
    </row>
    <row r="92" spans="8:20" x14ac:dyDescent="0.2">
      <c r="O92" s="8"/>
    </row>
    <row r="93" spans="8:20" x14ac:dyDescent="0.2">
      <c r="O93" s="8"/>
    </row>
    <row r="94" spans="8:20" x14ac:dyDescent="0.2">
      <c r="O94" s="8"/>
    </row>
    <row r="95" spans="8:20" x14ac:dyDescent="0.2">
      <c r="O95" s="8"/>
    </row>
    <row r="96" spans="8:20" x14ac:dyDescent="0.2">
      <c r="O96" s="8"/>
    </row>
    <row r="97" spans="15:17" x14ac:dyDescent="0.2">
      <c r="O97" s="8"/>
    </row>
    <row r="98" spans="15:17" x14ac:dyDescent="0.2">
      <c r="O98" s="8"/>
    </row>
    <row r="99" spans="15:17" x14ac:dyDescent="0.2">
      <c r="O99" s="8"/>
    </row>
    <row r="100" spans="15:17" x14ac:dyDescent="0.2">
      <c r="O100" s="8"/>
    </row>
    <row r="101" spans="15:17" x14ac:dyDescent="0.2">
      <c r="O101" s="8"/>
    </row>
    <row r="102" spans="15:17" x14ac:dyDescent="0.2">
      <c r="O102" s="8"/>
    </row>
    <row r="103" spans="15:17" x14ac:dyDescent="0.2">
      <c r="O103" s="8"/>
    </row>
    <row r="104" spans="15:17" x14ac:dyDescent="0.2">
      <c r="Q104" s="20"/>
    </row>
  </sheetData>
  <sortState ref="B8:V73">
    <sortCondition descending="1" ref="V8:V73"/>
  </sortState>
  <mergeCells count="4">
    <mergeCell ref="A6:B6"/>
    <mergeCell ref="A3:V3"/>
    <mergeCell ref="A2:V2"/>
    <mergeCell ref="A1:V1"/>
  </mergeCells>
  <printOptions horizontalCentered="1" verticalCentered="1"/>
  <pageMargins left="0" right="0" top="0" bottom="0" header="0" footer="0"/>
  <pageSetup paperSize="9" scale="81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R-IDEM-P</vt:lpstr>
      <vt:lpstr>liq</vt:lpstr>
      <vt:lpstr>liste</vt:lpstr>
      <vt:lpstr>listo</vt:lpstr>
      <vt:lpstr>z</vt:lpstr>
      <vt:lpstr>'R-IDEM-P'!Zone_d_impression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dcterms:created xsi:type="dcterms:W3CDTF">2014-02-11T14:31:40Z</dcterms:created>
  <dcterms:modified xsi:type="dcterms:W3CDTF">2026-07-16T10:16:54Z</dcterms:modified>
</cp:coreProperties>
</file>