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8-04-2026)\Entrants\"/>
    </mc:Choice>
  </mc:AlternateContent>
  <xr:revisionPtr revIDLastSave="0" documentId="13_ncr:1_{1A888984-379B-4EE9-A692-1B6872B94791}" xr6:coauthVersionLast="36" xr6:coauthVersionMax="36" xr10:uidLastSave="{00000000-0000-0000-0000-000000000000}"/>
  <bookViews>
    <workbookView xWindow="0" yWindow="0" windowWidth="17880" windowHeight="6450" tabRatio="762" xr2:uid="{00000000-000D-0000-FFFF-FFFF00000000}"/>
  </bookViews>
  <sheets>
    <sheet name="F-IDEM-P" sheetId="9" r:id="rId1"/>
  </sheets>
  <definedNames>
    <definedName name="azdazd">#REF!</definedName>
    <definedName name="codesssss" localSheetId="0">#REF!</definedName>
    <definedName name="codesssss">#REF!</definedName>
    <definedName name="dd">'F-IDEM-P'!#REF!</definedName>
    <definedName name="fp">#REF!</definedName>
    <definedName name="invpay95" localSheetId="0">#REF!</definedName>
    <definedName name="invpay95">#REF!</definedName>
    <definedName name="li">'F-IDEM-P'!$A$12:$A$64</definedName>
    <definedName name="lis">'F-IDEM-P'!$A$12:$A$64</definedName>
    <definedName name="n">'F-IDEM-P'!$A$12:$A$74</definedName>
    <definedName name="pays">'F-IDEM-P'!#REF!</definedName>
    <definedName name="q">#REF!</definedName>
    <definedName name="qb">'F-IDEM-P'!#REF!</definedName>
    <definedName name="_xlnm.Print_Area" localSheetId="0">'F-IDEM-P'!$A$1:$E$76</definedName>
    <definedName name="zz">'F-IDEM-P'!$A$12:$A$74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9" l="1"/>
  <c r="B74" i="9" l="1"/>
  <c r="C74" i="9"/>
  <c r="D74" i="9"/>
  <c r="E74" i="9"/>
  <c r="F74" i="9"/>
  <c r="G74" i="9"/>
  <c r="H74" i="9"/>
  <c r="I74" i="9"/>
  <c r="J74" i="9"/>
  <c r="L74" i="9"/>
  <c r="K74" i="9"/>
</calcChain>
</file>

<file path=xl/sharedStrings.xml><?xml version="1.0" encoding="utf-8"?>
<sst xmlns="http://schemas.openxmlformats.org/spreadsheetml/2006/main" count="77" uniqueCount="77">
  <si>
    <t>FLUX NET DES INVESTISSEMENTS DIRECTS ETRANGERS AU MAROC</t>
  </si>
  <si>
    <t xml:space="preserve">En millions de dirhams </t>
  </si>
  <si>
    <t>Emirats Arabes Unis</t>
  </si>
  <si>
    <t>France</t>
  </si>
  <si>
    <t>Etats-Unis</t>
  </si>
  <si>
    <t>Arabie Saoudite</t>
  </si>
  <si>
    <t>Allemagne</t>
  </si>
  <si>
    <t>Suisse</t>
  </si>
  <si>
    <t>Espagne</t>
  </si>
  <si>
    <t>Qatar</t>
  </si>
  <si>
    <t>Pays Bas</t>
  </si>
  <si>
    <t>Luxembourg</t>
  </si>
  <si>
    <t>Turquie</t>
  </si>
  <si>
    <t>Congo</t>
  </si>
  <si>
    <t>Italie</t>
  </si>
  <si>
    <t>Koweït</t>
  </si>
  <si>
    <t>Chine</t>
  </si>
  <si>
    <t>Banque Africaine de Développement</t>
  </si>
  <si>
    <t>Jordanie</t>
  </si>
  <si>
    <t>Bahreïn</t>
  </si>
  <si>
    <t>Egypte</t>
  </si>
  <si>
    <t>Islande</t>
  </si>
  <si>
    <t>Singapour</t>
  </si>
  <si>
    <t>Inde</t>
  </si>
  <si>
    <t>Belgique</t>
  </si>
  <si>
    <t>Portugal</t>
  </si>
  <si>
    <t>Maurice</t>
  </si>
  <si>
    <t>Canada</t>
  </si>
  <si>
    <t>Liban</t>
  </si>
  <si>
    <t>Japon</t>
  </si>
  <si>
    <t>Chypre</t>
  </si>
  <si>
    <t>Gabon</t>
  </si>
  <si>
    <t>République de Corée</t>
  </si>
  <si>
    <t>Suède</t>
  </si>
  <si>
    <t>Bahamas</t>
  </si>
  <si>
    <t>Pologne</t>
  </si>
  <si>
    <t>Autriche</t>
  </si>
  <si>
    <t>Danemark</t>
  </si>
  <si>
    <t>Tunisie</t>
  </si>
  <si>
    <t>Oman</t>
  </si>
  <si>
    <t>Malte</t>
  </si>
  <si>
    <t>Irlande</t>
  </si>
  <si>
    <t>Monaco</t>
  </si>
  <si>
    <t>Grande Bretagne</t>
  </si>
  <si>
    <t>Autres pays</t>
  </si>
  <si>
    <t>TOTAL</t>
  </si>
  <si>
    <t>Sénégal</t>
  </si>
  <si>
    <t>Cameroun</t>
  </si>
  <si>
    <t>Côte d'Ivoire</t>
  </si>
  <si>
    <t>Kenya</t>
  </si>
  <si>
    <t>Jersey</t>
  </si>
  <si>
    <t>Grèce</t>
  </si>
  <si>
    <t>Afrique du Sud</t>
  </si>
  <si>
    <t>REPARTITION PAR PAYS/ORGANISME DE PROVENANCE</t>
  </si>
  <si>
    <t>PAYS/ORGANISMES FINANCIERS</t>
  </si>
  <si>
    <t>Fonds Arabe de Développement Economique et Social</t>
  </si>
  <si>
    <t>Russie</t>
  </si>
  <si>
    <t>Hong-Kong</t>
  </si>
  <si>
    <t>Roumanie</t>
  </si>
  <si>
    <t>Slovaquie</t>
  </si>
  <si>
    <t>Banque Islamique de Développement</t>
  </si>
  <si>
    <t>Martinique</t>
  </si>
  <si>
    <t>République Tchèque</t>
  </si>
  <si>
    <t>Andorre</t>
  </si>
  <si>
    <t>Pakistan</t>
  </si>
  <si>
    <t>Iles Vierges Britanniques</t>
  </si>
  <si>
    <t>Indonésie</t>
  </si>
  <si>
    <t>Panama</t>
  </si>
  <si>
    <t>Îles Caïmans</t>
  </si>
  <si>
    <t>Mali</t>
  </si>
  <si>
    <t>2024*</t>
  </si>
  <si>
    <t>Finlande</t>
  </si>
  <si>
    <t>Taïwan</t>
  </si>
  <si>
    <t>ANNEES 2014-2025</t>
  </si>
  <si>
    <t>2025**</t>
  </si>
  <si>
    <t>*Chiffres actualisés</t>
  </si>
  <si>
    <t>**Chiffres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</si>
</sst>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\ _F_-;\-* #,##0.0\ _F_-;_-* &quot;-&quot;??\ _F_-;_-@_-"/>
    <numFmt numFmtId="167" formatCode="\+#,##0;\-#,##0;&quot;-   &quot;"/>
    <numFmt numFmtId="168" formatCode="#,##0.0_W_W"/>
  </numFmts>
  <fonts count="7" x14ac:knownFonts="1">
    <font>
      <sz val="10"/>
      <name val="Arial"/>
      <family val="2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b/>
      <sz val="10"/>
      <color indexed="18"/>
      <name val="Times New Roman"/>
      <family val="1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 applyProtection="0"/>
  </cellStyleXfs>
  <cellXfs count="24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indent="1"/>
    </xf>
    <xf numFmtId="167" fontId="3" fillId="2" borderId="3" xfId="0" applyNumberFormat="1" applyFont="1" applyFill="1" applyBorder="1" applyAlignment="1">
      <alignment horizontal="right" vertical="center" indent="1"/>
    </xf>
    <xf numFmtId="166" fontId="0" fillId="0" borderId="0" xfId="1" applyNumberFormat="1" applyFont="1"/>
    <xf numFmtId="0" fontId="0" fillId="2" borderId="0" xfId="0" applyFill="1"/>
    <xf numFmtId="0" fontId="1" fillId="2" borderId="0" xfId="0" applyFont="1" applyFill="1"/>
    <xf numFmtId="0" fontId="5" fillId="3" borderId="2" xfId="1" applyNumberFormat="1" applyFont="1" applyFill="1" applyBorder="1" applyAlignment="1">
      <alignment horizontal="center" vertical="center"/>
    </xf>
    <xf numFmtId="0" fontId="0" fillId="2" borderId="0" xfId="0" applyFont="1" applyFill="1"/>
    <xf numFmtId="168" fontId="5" fillId="3" borderId="2" xfId="0" applyNumberFormat="1" applyFont="1" applyFill="1" applyBorder="1" applyAlignment="1">
      <alignment horizontal="center" vertical="center"/>
    </xf>
    <xf numFmtId="167" fontId="5" fillId="3" borderId="2" xfId="0" applyNumberFormat="1" applyFont="1" applyFill="1" applyBorder="1" applyAlignment="1">
      <alignment horizontal="right" vertical="center" indent="1"/>
    </xf>
    <xf numFmtId="167" fontId="3" fillId="0" borderId="3" xfId="0" applyNumberFormat="1" applyFont="1" applyFill="1" applyBorder="1" applyAlignment="1">
      <alignment horizontal="right" vertical="center" inden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0" xfId="2" applyFont="1" applyFill="1" applyBorder="1"/>
    <xf numFmtId="0" fontId="0" fillId="0" borderId="4" xfId="0" applyBorder="1"/>
    <xf numFmtId="166" fontId="0" fillId="0" borderId="4" xfId="1" applyNumberFormat="1" applyFont="1" applyBorder="1"/>
    <xf numFmtId="0" fontId="0" fillId="2" borderId="4" xfId="0" applyFill="1" applyBorder="1"/>
    <xf numFmtId="0" fontId="2" fillId="0" borderId="0" xfId="6" applyFont="1" applyAlignment="1">
      <alignment horizontal="center"/>
    </xf>
    <xf numFmtId="0" fontId="2" fillId="0" borderId="0" xfId="2" applyFont="1" applyAlignment="1">
      <alignment horizontal="center"/>
    </xf>
  </cellXfs>
  <cellStyles count="7">
    <cellStyle name="Milliers" xfId="1" builtinId="3"/>
    <cellStyle name="Milliers 5" xfId="5" xr:uid="{00000000-0005-0000-0000-000001000000}"/>
    <cellStyle name="Normal" xfId="0" builtinId="0"/>
    <cellStyle name="Normal 10" xfId="4" xr:uid="{00000000-0005-0000-0000-000003000000}"/>
    <cellStyle name="Normal 2" xfId="3" xr:uid="{00000000-0005-0000-0000-000004000000}"/>
    <cellStyle name="Normal_invsect91-95" xfId="2" xr:uid="{00000000-0005-0000-0000-000005000000}"/>
    <cellStyle name="Normal_RONATOPR" xfId="6" xr:uid="{3D74D13A-9DDD-40F8-886F-1631DDD4D5DF}"/>
  </cellStyles>
  <dxfs count="0"/>
  <tableStyles count="0" defaultTableStyle="TableStyleMedium2" defaultPivotStyle="PivotStyleLight16"/>
  <colors>
    <mruColors>
      <color rgb="FFDBC8F8"/>
      <color rgb="FFC064A6"/>
      <color rgb="FFDFD9E7"/>
      <color rgb="FFD8C4FC"/>
      <color rgb="FFCCCCFF"/>
      <color rgb="FFCFCDF3"/>
      <color rgb="FFE0C1FF"/>
      <color rgb="FF660066"/>
      <color rgb="FF99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"/>
  <sheetViews>
    <sheetView showGridLines="0" tabSelected="1" zoomScaleNormal="100" workbookViewId="0">
      <selection sqref="A1:M1"/>
    </sheetView>
  </sheetViews>
  <sheetFormatPr baseColWidth="10" defaultColWidth="11.42578125" defaultRowHeight="12.75" x14ac:dyDescent="0.2"/>
  <cols>
    <col min="1" max="1" width="47.7109375" customWidth="1"/>
    <col min="2" max="3" width="12.7109375" customWidth="1"/>
    <col min="4" max="6" width="12.7109375" style="9" customWidth="1"/>
    <col min="7" max="12" width="12.7109375" style="10" customWidth="1"/>
    <col min="13" max="16384" width="11.42578125" style="10"/>
  </cols>
  <sheetData>
    <row r="1" spans="1:13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">
      <c r="A2" s="23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22" t="s">
        <v>73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11" customFormat="1" x14ac:dyDescent="0.2">
      <c r="A4" s="1"/>
      <c r="B4" s="1"/>
      <c r="C4" s="1"/>
      <c r="D4" s="2"/>
      <c r="E4" s="2"/>
      <c r="F4" s="2"/>
    </row>
    <row r="5" spans="1:13" x14ac:dyDescent="0.2">
      <c r="D5" s="3"/>
      <c r="K5" s="4"/>
      <c r="M5" s="4" t="s">
        <v>1</v>
      </c>
    </row>
    <row r="6" spans="1:13" ht="34.5" customHeight="1" x14ac:dyDescent="0.2">
      <c r="A6" s="12" t="s">
        <v>54</v>
      </c>
      <c r="B6" s="5">
        <v>2014</v>
      </c>
      <c r="C6" s="5">
        <v>2015</v>
      </c>
      <c r="D6" s="5">
        <v>2016</v>
      </c>
      <c r="E6" s="6">
        <v>2017</v>
      </c>
      <c r="F6" s="6">
        <v>2018</v>
      </c>
      <c r="G6" s="5">
        <v>2019</v>
      </c>
      <c r="H6" s="6">
        <v>2020</v>
      </c>
      <c r="I6" s="17">
        <v>2021</v>
      </c>
      <c r="J6" s="17">
        <v>2022</v>
      </c>
      <c r="K6" s="17">
        <v>2023</v>
      </c>
      <c r="L6" s="17" t="s">
        <v>70</v>
      </c>
      <c r="M6" s="17" t="s">
        <v>74</v>
      </c>
    </row>
    <row r="7" spans="1:13" ht="6" customHeight="1" x14ac:dyDescent="0.2">
      <c r="A7" s="19"/>
      <c r="B7" s="19"/>
      <c r="C7" s="19"/>
      <c r="D7" s="20"/>
      <c r="E7" s="20"/>
      <c r="F7" s="20"/>
      <c r="G7" s="21"/>
      <c r="H7" s="21"/>
      <c r="I7" s="21"/>
      <c r="J7" s="21"/>
      <c r="K7" s="19"/>
      <c r="L7" s="19"/>
      <c r="M7" s="8"/>
    </row>
    <row r="8" spans="1:13" ht="15" customHeight="1" x14ac:dyDescent="0.2">
      <c r="A8" s="7" t="s">
        <v>3</v>
      </c>
      <c r="B8" s="8">
        <v>8527.6</v>
      </c>
      <c r="C8" s="8">
        <v>5423.3</v>
      </c>
      <c r="D8" s="8">
        <v>7230</v>
      </c>
      <c r="E8" s="8">
        <v>5488</v>
      </c>
      <c r="F8" s="8">
        <v>3039</v>
      </c>
      <c r="G8" s="8">
        <v>3700</v>
      </c>
      <c r="H8" s="8">
        <v>3915</v>
      </c>
      <c r="I8" s="8">
        <v>7356</v>
      </c>
      <c r="J8" s="8">
        <v>3791</v>
      </c>
      <c r="K8" s="8">
        <v>5529</v>
      </c>
      <c r="L8" s="8">
        <v>-2178</v>
      </c>
      <c r="M8" s="8">
        <v>10146</v>
      </c>
    </row>
    <row r="9" spans="1:13" ht="15" customHeight="1" x14ac:dyDescent="0.2">
      <c r="A9" s="7" t="s">
        <v>2</v>
      </c>
      <c r="B9" s="8">
        <v>4106.6000000000004</v>
      </c>
      <c r="C9" s="8">
        <v>6410.3</v>
      </c>
      <c r="D9" s="8">
        <v>2776</v>
      </c>
      <c r="E9" s="8">
        <v>2756</v>
      </c>
      <c r="F9" s="8">
        <v>2781</v>
      </c>
      <c r="G9" s="8">
        <v>-396</v>
      </c>
      <c r="H9" s="8">
        <v>1698</v>
      </c>
      <c r="I9" s="8">
        <v>3116</v>
      </c>
      <c r="J9" s="8">
        <v>2196</v>
      </c>
      <c r="K9" s="8">
        <v>1948</v>
      </c>
      <c r="L9" s="8">
        <v>3620</v>
      </c>
      <c r="M9" s="8">
        <v>4393</v>
      </c>
    </row>
    <row r="10" spans="1:13" ht="15" customHeight="1" x14ac:dyDescent="0.2">
      <c r="A10" s="7" t="s">
        <v>10</v>
      </c>
      <c r="B10" s="8">
        <v>797.6</v>
      </c>
      <c r="C10" s="8">
        <v>1054.4000000000001</v>
      </c>
      <c r="D10" s="8">
        <v>1742</v>
      </c>
      <c r="E10" s="8">
        <v>1287</v>
      </c>
      <c r="F10" s="8">
        <v>325</v>
      </c>
      <c r="G10" s="8">
        <v>39</v>
      </c>
      <c r="H10" s="8">
        <v>-44</v>
      </c>
      <c r="I10" s="8">
        <v>1423</v>
      </c>
      <c r="J10" s="8">
        <v>1549</v>
      </c>
      <c r="K10" s="8">
        <v>411</v>
      </c>
      <c r="L10" s="8">
        <v>1128</v>
      </c>
      <c r="M10" s="8">
        <v>2903</v>
      </c>
    </row>
    <row r="11" spans="1:13" ht="15" customHeight="1" x14ac:dyDescent="0.2">
      <c r="A11" s="7" t="s">
        <v>43</v>
      </c>
      <c r="B11" s="8">
        <v>1551.1</v>
      </c>
      <c r="C11" s="8">
        <v>-30.400000000000006</v>
      </c>
      <c r="D11" s="8">
        <v>1319</v>
      </c>
      <c r="E11" s="8">
        <v>938</v>
      </c>
      <c r="F11" s="8">
        <v>1552</v>
      </c>
      <c r="G11" s="8">
        <v>379</v>
      </c>
      <c r="H11" s="8">
        <v>1016</v>
      </c>
      <c r="I11" s="8">
        <v>2299</v>
      </c>
      <c r="J11" s="8">
        <v>2601</v>
      </c>
      <c r="K11" s="8">
        <v>2093</v>
      </c>
      <c r="L11" s="8">
        <v>-168</v>
      </c>
      <c r="M11" s="8">
        <v>2750</v>
      </c>
    </row>
    <row r="12" spans="1:13" s="13" customFormat="1" ht="15" customHeight="1" x14ac:dyDescent="0.2">
      <c r="A12" s="7" t="s">
        <v>6</v>
      </c>
      <c r="B12" s="8">
        <v>496.2</v>
      </c>
      <c r="C12" s="8">
        <v>1893.4</v>
      </c>
      <c r="D12" s="8">
        <v>702</v>
      </c>
      <c r="E12" s="8">
        <v>250</v>
      </c>
      <c r="F12" s="8">
        <v>441</v>
      </c>
      <c r="G12" s="8">
        <v>780</v>
      </c>
      <c r="H12" s="8">
        <v>545</v>
      </c>
      <c r="I12" s="8">
        <v>336</v>
      </c>
      <c r="J12" s="8">
        <v>790</v>
      </c>
      <c r="K12" s="8">
        <v>1368</v>
      </c>
      <c r="L12" s="8">
        <v>1847</v>
      </c>
      <c r="M12" s="8">
        <v>2510</v>
      </c>
    </row>
    <row r="13" spans="1:13" ht="15" customHeight="1" x14ac:dyDescent="0.2">
      <c r="A13" s="7" t="s">
        <v>16</v>
      </c>
      <c r="B13" s="8">
        <v>201</v>
      </c>
      <c r="C13" s="8">
        <v>403.9</v>
      </c>
      <c r="D13" s="8">
        <v>352</v>
      </c>
      <c r="E13" s="8">
        <v>856</v>
      </c>
      <c r="F13" s="8">
        <v>163</v>
      </c>
      <c r="G13" s="8">
        <v>424</v>
      </c>
      <c r="H13" s="8">
        <v>393</v>
      </c>
      <c r="I13" s="8">
        <v>97</v>
      </c>
      <c r="J13" s="8">
        <v>680</v>
      </c>
      <c r="K13" s="16">
        <v>883</v>
      </c>
      <c r="L13" s="16">
        <v>1323</v>
      </c>
      <c r="M13" s="8">
        <v>1900</v>
      </c>
    </row>
    <row r="14" spans="1:13" ht="15" customHeight="1" x14ac:dyDescent="0.2">
      <c r="A14" s="7" t="s">
        <v>4</v>
      </c>
      <c r="B14" s="8">
        <v>2486.6</v>
      </c>
      <c r="C14" s="8">
        <v>3664.7</v>
      </c>
      <c r="D14" s="8">
        <v>1310</v>
      </c>
      <c r="E14" s="8">
        <v>2355.3000000000002</v>
      </c>
      <c r="F14" s="8">
        <v>2161</v>
      </c>
      <c r="G14" s="8">
        <v>873</v>
      </c>
      <c r="H14" s="8">
        <v>436</v>
      </c>
      <c r="I14" s="8">
        <v>692</v>
      </c>
      <c r="J14" s="8">
        <v>7435</v>
      </c>
      <c r="K14" s="8">
        <v>-589</v>
      </c>
      <c r="L14" s="8">
        <v>1699</v>
      </c>
      <c r="M14" s="8">
        <v>1658</v>
      </c>
    </row>
    <row r="15" spans="1:13" ht="15" customHeight="1" x14ac:dyDescent="0.2">
      <c r="A15" s="7" t="s">
        <v>14</v>
      </c>
      <c r="B15" s="8">
        <v>695.1</v>
      </c>
      <c r="C15" s="8">
        <v>491.5</v>
      </c>
      <c r="D15" s="8">
        <v>478</v>
      </c>
      <c r="E15" s="8">
        <v>163</v>
      </c>
      <c r="F15" s="8">
        <v>227</v>
      </c>
      <c r="G15" s="8">
        <v>587</v>
      </c>
      <c r="H15" s="8">
        <v>348</v>
      </c>
      <c r="I15" s="8">
        <v>149</v>
      </c>
      <c r="J15" s="8">
        <v>365</v>
      </c>
      <c r="K15" s="16">
        <v>541</v>
      </c>
      <c r="L15" s="16">
        <v>869</v>
      </c>
      <c r="M15" s="8">
        <v>1461</v>
      </c>
    </row>
    <row r="16" spans="1:13" ht="15" customHeight="1" x14ac:dyDescent="0.2">
      <c r="A16" s="7" t="s">
        <v>57</v>
      </c>
      <c r="B16" s="8">
        <v>8</v>
      </c>
      <c r="C16" s="8">
        <v>-37.200000000000003</v>
      </c>
      <c r="D16" s="8">
        <v>26</v>
      </c>
      <c r="E16" s="8">
        <v>219</v>
      </c>
      <c r="F16" s="8">
        <v>120</v>
      </c>
      <c r="G16" s="8">
        <v>152</v>
      </c>
      <c r="H16" s="8">
        <v>14</v>
      </c>
      <c r="I16" s="8">
        <v>45</v>
      </c>
      <c r="J16" s="8">
        <v>-70</v>
      </c>
      <c r="K16" s="16">
        <v>-585</v>
      </c>
      <c r="L16" s="16">
        <v>1550</v>
      </c>
      <c r="M16" s="8">
        <v>812</v>
      </c>
    </row>
    <row r="17" spans="1:13" ht="15" customHeight="1" x14ac:dyDescent="0.2">
      <c r="A17" s="7" t="s">
        <v>22</v>
      </c>
      <c r="B17" s="8">
        <v>50.4</v>
      </c>
      <c r="C17" s="8">
        <v>222.3</v>
      </c>
      <c r="D17" s="8">
        <v>130</v>
      </c>
      <c r="E17" s="8">
        <v>222</v>
      </c>
      <c r="F17" s="8">
        <v>213</v>
      </c>
      <c r="G17" s="8">
        <v>157</v>
      </c>
      <c r="H17" s="8">
        <v>11</v>
      </c>
      <c r="I17" s="8">
        <v>327</v>
      </c>
      <c r="J17" s="8">
        <v>4</v>
      </c>
      <c r="K17" s="8">
        <v>-6124</v>
      </c>
      <c r="L17" s="8">
        <v>397</v>
      </c>
      <c r="M17" s="8">
        <v>626</v>
      </c>
    </row>
    <row r="18" spans="1:13" ht="15" customHeight="1" x14ac:dyDescent="0.2">
      <c r="A18" s="7" t="s">
        <v>36</v>
      </c>
      <c r="B18" s="8">
        <v>30.4</v>
      </c>
      <c r="C18" s="8">
        <v>18.600000000000001</v>
      </c>
      <c r="D18" s="8">
        <v>126</v>
      </c>
      <c r="E18" s="8">
        <v>40</v>
      </c>
      <c r="F18" s="8">
        <v>35</v>
      </c>
      <c r="G18" s="8">
        <v>17</v>
      </c>
      <c r="H18" s="8">
        <v>0</v>
      </c>
      <c r="I18" s="8">
        <v>-9</v>
      </c>
      <c r="J18" s="8">
        <v>130</v>
      </c>
      <c r="K18" s="8">
        <v>93</v>
      </c>
      <c r="L18" s="8">
        <v>287</v>
      </c>
      <c r="M18" s="8">
        <v>608</v>
      </c>
    </row>
    <row r="19" spans="1:13" ht="15" customHeight="1" x14ac:dyDescent="0.2">
      <c r="A19" s="7" t="s">
        <v>27</v>
      </c>
      <c r="B19" s="8">
        <v>151</v>
      </c>
      <c r="C19" s="8">
        <v>98.8</v>
      </c>
      <c r="D19" s="8">
        <v>42</v>
      </c>
      <c r="E19" s="8">
        <v>70</v>
      </c>
      <c r="F19" s="8">
        <v>53</v>
      </c>
      <c r="G19" s="8">
        <v>406</v>
      </c>
      <c r="H19" s="8">
        <v>107</v>
      </c>
      <c r="I19" s="8">
        <v>305</v>
      </c>
      <c r="J19" s="8">
        <v>473</v>
      </c>
      <c r="K19" s="8">
        <v>274</v>
      </c>
      <c r="L19" s="8">
        <v>415</v>
      </c>
      <c r="M19" s="8">
        <v>532</v>
      </c>
    </row>
    <row r="20" spans="1:13" ht="15" customHeight="1" x14ac:dyDescent="0.2">
      <c r="A20" s="7" t="s">
        <v>24</v>
      </c>
      <c r="B20" s="8">
        <v>252.4</v>
      </c>
      <c r="C20" s="8">
        <v>157.9</v>
      </c>
      <c r="D20" s="8">
        <v>-1307</v>
      </c>
      <c r="E20" s="8">
        <v>316</v>
      </c>
      <c r="F20" s="8">
        <v>78</v>
      </c>
      <c r="G20" s="8">
        <v>624</v>
      </c>
      <c r="H20" s="8">
        <v>101</v>
      </c>
      <c r="I20" s="8">
        <v>363</v>
      </c>
      <c r="J20" s="8">
        <v>199</v>
      </c>
      <c r="K20" s="8">
        <v>238</v>
      </c>
      <c r="L20" s="8">
        <v>547</v>
      </c>
      <c r="M20" s="8">
        <v>500</v>
      </c>
    </row>
    <row r="21" spans="1:13" ht="15" customHeight="1" x14ac:dyDescent="0.2">
      <c r="A21" s="7" t="s">
        <v>5</v>
      </c>
      <c r="B21" s="8">
        <v>3875.8</v>
      </c>
      <c r="C21" s="8">
        <v>2296.3000000000002</v>
      </c>
      <c r="D21" s="8">
        <v>2141</v>
      </c>
      <c r="E21" s="8">
        <v>1596</v>
      </c>
      <c r="F21" s="8">
        <v>487</v>
      </c>
      <c r="G21" s="8">
        <v>978</v>
      </c>
      <c r="H21" s="8">
        <v>91</v>
      </c>
      <c r="I21" s="8">
        <v>147</v>
      </c>
      <c r="J21" s="8">
        <v>199</v>
      </c>
      <c r="K21" s="8">
        <v>93</v>
      </c>
      <c r="L21" s="8">
        <v>542</v>
      </c>
      <c r="M21" s="8">
        <v>446</v>
      </c>
    </row>
    <row r="22" spans="1:13" ht="15" customHeight="1" x14ac:dyDescent="0.2">
      <c r="A22" s="7" t="s">
        <v>41</v>
      </c>
      <c r="B22" s="8">
        <v>109.4</v>
      </c>
      <c r="C22" s="8">
        <v>-8.6999999999999993</v>
      </c>
      <c r="D22" s="8">
        <v>98</v>
      </c>
      <c r="E22" s="8">
        <v>3467.7</v>
      </c>
      <c r="F22" s="8">
        <v>9623</v>
      </c>
      <c r="G22" s="8">
        <v>680</v>
      </c>
      <c r="H22" s="8">
        <v>90</v>
      </c>
      <c r="I22" s="8">
        <v>214</v>
      </c>
      <c r="J22" s="8">
        <v>884</v>
      </c>
      <c r="K22" s="8">
        <v>455</v>
      </c>
      <c r="L22" s="8">
        <v>1345</v>
      </c>
      <c r="M22" s="8">
        <v>422</v>
      </c>
    </row>
    <row r="23" spans="1:13" ht="15" customHeight="1" x14ac:dyDescent="0.2">
      <c r="A23" s="7" t="s">
        <v>20</v>
      </c>
      <c r="B23" s="8">
        <v>13.4</v>
      </c>
      <c r="C23" s="8">
        <v>276.60000000000002</v>
      </c>
      <c r="D23" s="8">
        <v>7</v>
      </c>
      <c r="E23" s="8">
        <v>20</v>
      </c>
      <c r="F23" s="8">
        <v>10</v>
      </c>
      <c r="G23" s="8">
        <v>9</v>
      </c>
      <c r="H23" s="8">
        <v>-10</v>
      </c>
      <c r="I23" s="8">
        <v>-12</v>
      </c>
      <c r="J23" s="8">
        <v>-50</v>
      </c>
      <c r="K23" s="16">
        <v>-128</v>
      </c>
      <c r="L23" s="16">
        <v>0</v>
      </c>
      <c r="M23" s="8">
        <v>277</v>
      </c>
    </row>
    <row r="24" spans="1:13" ht="15" customHeight="1" x14ac:dyDescent="0.2">
      <c r="A24" s="7" t="s">
        <v>9</v>
      </c>
      <c r="B24" s="8">
        <v>517.9</v>
      </c>
      <c r="C24" s="8">
        <v>1278.4000000000001</v>
      </c>
      <c r="D24" s="8">
        <v>1379</v>
      </c>
      <c r="E24" s="8">
        <v>724</v>
      </c>
      <c r="F24" s="8">
        <v>1250</v>
      </c>
      <c r="G24" s="8">
        <v>687</v>
      </c>
      <c r="H24" s="8">
        <v>813</v>
      </c>
      <c r="I24" s="8">
        <v>329</v>
      </c>
      <c r="J24" s="8">
        <v>319</v>
      </c>
      <c r="K24" s="8">
        <v>390</v>
      </c>
      <c r="L24" s="8">
        <v>212</v>
      </c>
      <c r="M24" s="8">
        <v>188</v>
      </c>
    </row>
    <row r="25" spans="1:13" ht="15" customHeight="1" x14ac:dyDescent="0.2">
      <c r="A25" s="7" t="s">
        <v>25</v>
      </c>
      <c r="B25" s="8">
        <v>177.2</v>
      </c>
      <c r="C25" s="8">
        <v>156.19999999999999</v>
      </c>
      <c r="D25" s="8">
        <v>107</v>
      </c>
      <c r="E25" s="8">
        <v>237</v>
      </c>
      <c r="F25" s="8">
        <v>84</v>
      </c>
      <c r="G25" s="8">
        <v>32</v>
      </c>
      <c r="H25" s="8">
        <v>77</v>
      </c>
      <c r="I25" s="8">
        <v>102</v>
      </c>
      <c r="J25" s="8">
        <v>131</v>
      </c>
      <c r="K25" s="16">
        <v>115</v>
      </c>
      <c r="L25" s="16">
        <v>49</v>
      </c>
      <c r="M25" s="8">
        <v>153</v>
      </c>
    </row>
    <row r="26" spans="1:13" ht="15" customHeight="1" x14ac:dyDescent="0.2">
      <c r="A26" s="7" t="s">
        <v>61</v>
      </c>
      <c r="B26" s="8">
        <v>0</v>
      </c>
      <c r="C26" s="8">
        <v>0</v>
      </c>
      <c r="D26" s="8">
        <v>-2</v>
      </c>
      <c r="E26" s="8">
        <v>12</v>
      </c>
      <c r="F26" s="8">
        <v>-111</v>
      </c>
      <c r="G26" s="8">
        <v>-63</v>
      </c>
      <c r="H26" s="8">
        <v>-36</v>
      </c>
      <c r="I26" s="8">
        <v>24</v>
      </c>
      <c r="J26" s="8">
        <v>3</v>
      </c>
      <c r="K26" s="16">
        <v>-21</v>
      </c>
      <c r="L26" s="16">
        <v>-32</v>
      </c>
      <c r="M26" s="8">
        <v>153</v>
      </c>
    </row>
    <row r="27" spans="1:13" ht="15" customHeight="1" x14ac:dyDescent="0.2">
      <c r="A27" s="7" t="s">
        <v>34</v>
      </c>
      <c r="B27" s="8">
        <v>34.9</v>
      </c>
      <c r="C27" s="8">
        <v>32.5</v>
      </c>
      <c r="D27" s="8">
        <v>62</v>
      </c>
      <c r="E27" s="8">
        <v>6</v>
      </c>
      <c r="F27" s="8">
        <v>5</v>
      </c>
      <c r="G27" s="8">
        <v>10</v>
      </c>
      <c r="H27" s="8">
        <v>0</v>
      </c>
      <c r="I27" s="8">
        <v>0</v>
      </c>
      <c r="J27" s="8">
        <v>6</v>
      </c>
      <c r="K27" s="8">
        <v>0</v>
      </c>
      <c r="L27" s="8">
        <v>48</v>
      </c>
      <c r="M27" s="8">
        <v>138</v>
      </c>
    </row>
    <row r="28" spans="1:13" ht="15" customHeight="1" x14ac:dyDescent="0.2">
      <c r="A28" s="7" t="s">
        <v>33</v>
      </c>
      <c r="B28" s="8">
        <v>-51.4</v>
      </c>
      <c r="C28" s="8">
        <v>33.799999999999997</v>
      </c>
      <c r="D28" s="8">
        <v>-41</v>
      </c>
      <c r="E28" s="8">
        <v>-47</v>
      </c>
      <c r="F28" s="8">
        <v>-28</v>
      </c>
      <c r="G28" s="8">
        <v>82</v>
      </c>
      <c r="H28" s="8">
        <v>87</v>
      </c>
      <c r="I28" s="8">
        <v>-125</v>
      </c>
      <c r="J28" s="8">
        <v>83</v>
      </c>
      <c r="K28" s="8">
        <v>269</v>
      </c>
      <c r="L28" s="8">
        <v>110</v>
      </c>
      <c r="M28" s="8">
        <v>113</v>
      </c>
    </row>
    <row r="29" spans="1:13" ht="15" customHeight="1" x14ac:dyDescent="0.2">
      <c r="A29" s="7" t="s">
        <v>35</v>
      </c>
      <c r="B29" s="8">
        <v>80.400000000000006</v>
      </c>
      <c r="C29" s="8">
        <v>23.3</v>
      </c>
      <c r="D29" s="8">
        <v>76</v>
      </c>
      <c r="E29" s="8">
        <v>104</v>
      </c>
      <c r="F29" s="8">
        <v>37</v>
      </c>
      <c r="G29" s="8">
        <v>-53</v>
      </c>
      <c r="H29" s="8">
        <v>10</v>
      </c>
      <c r="I29" s="8">
        <v>16</v>
      </c>
      <c r="J29" s="8">
        <v>76</v>
      </c>
      <c r="K29" s="8">
        <v>77</v>
      </c>
      <c r="L29" s="8">
        <v>102</v>
      </c>
      <c r="M29" s="8">
        <v>90</v>
      </c>
    </row>
    <row r="30" spans="1:13" ht="15" customHeight="1" x14ac:dyDescent="0.2">
      <c r="A30" s="7" t="s">
        <v>15</v>
      </c>
      <c r="B30" s="8">
        <v>957.2</v>
      </c>
      <c r="C30" s="8">
        <v>421.2</v>
      </c>
      <c r="D30" s="8">
        <v>-156</v>
      </c>
      <c r="E30" s="8">
        <v>-119</v>
      </c>
      <c r="F30" s="8">
        <v>58</v>
      </c>
      <c r="G30" s="8">
        <v>75</v>
      </c>
      <c r="H30" s="8">
        <v>-120</v>
      </c>
      <c r="I30" s="8">
        <v>-133</v>
      </c>
      <c r="J30" s="8">
        <v>230</v>
      </c>
      <c r="K30" s="8">
        <v>142</v>
      </c>
      <c r="L30" s="8">
        <v>310</v>
      </c>
      <c r="M30" s="8">
        <v>86</v>
      </c>
    </row>
    <row r="31" spans="1:13" ht="15" customHeight="1" x14ac:dyDescent="0.2">
      <c r="A31" s="7" t="s">
        <v>29</v>
      </c>
      <c r="B31" s="8">
        <v>4.0999999999999996</v>
      </c>
      <c r="C31" s="8">
        <v>78.2</v>
      </c>
      <c r="D31" s="8">
        <v>119</v>
      </c>
      <c r="E31" s="8">
        <v>5</v>
      </c>
      <c r="F31" s="8">
        <v>1581</v>
      </c>
      <c r="G31" s="8">
        <v>239</v>
      </c>
      <c r="H31" s="8">
        <v>0</v>
      </c>
      <c r="I31" s="8">
        <v>105</v>
      </c>
      <c r="J31" s="8">
        <v>65</v>
      </c>
      <c r="K31" s="16">
        <v>65</v>
      </c>
      <c r="L31" s="16">
        <v>70</v>
      </c>
      <c r="M31" s="8">
        <v>74</v>
      </c>
    </row>
    <row r="32" spans="1:13" ht="15" customHeight="1" x14ac:dyDescent="0.2">
      <c r="A32" s="7" t="s">
        <v>30</v>
      </c>
      <c r="B32" s="8">
        <v>2</v>
      </c>
      <c r="C32" s="8">
        <v>68.599999999999994</v>
      </c>
      <c r="D32" s="8">
        <v>-4</v>
      </c>
      <c r="E32" s="8">
        <v>45</v>
      </c>
      <c r="F32" s="8">
        <v>613</v>
      </c>
      <c r="G32" s="8">
        <v>544</v>
      </c>
      <c r="H32" s="8">
        <v>112</v>
      </c>
      <c r="I32" s="8">
        <v>282</v>
      </c>
      <c r="J32" s="8">
        <v>325</v>
      </c>
      <c r="K32" s="8">
        <v>46</v>
      </c>
      <c r="L32" s="8">
        <v>129</v>
      </c>
      <c r="M32" s="8">
        <v>70</v>
      </c>
    </row>
    <row r="33" spans="1:13" ht="15" customHeight="1" x14ac:dyDescent="0.2">
      <c r="A33" s="7" t="s">
        <v>58</v>
      </c>
      <c r="B33" s="8">
        <v>3</v>
      </c>
      <c r="C33" s="8">
        <v>2</v>
      </c>
      <c r="D33" s="8">
        <v>0</v>
      </c>
      <c r="E33" s="8">
        <v>2</v>
      </c>
      <c r="F33" s="8">
        <v>-16</v>
      </c>
      <c r="G33" s="8">
        <v>80</v>
      </c>
      <c r="H33" s="8">
        <v>14</v>
      </c>
      <c r="I33" s="8">
        <v>15</v>
      </c>
      <c r="J33" s="8">
        <v>0</v>
      </c>
      <c r="K33" s="16">
        <v>101</v>
      </c>
      <c r="L33" s="16">
        <v>-13</v>
      </c>
      <c r="M33" s="8">
        <v>66</v>
      </c>
    </row>
    <row r="34" spans="1:13" ht="15" customHeight="1" x14ac:dyDescent="0.2">
      <c r="A34" s="7" t="s">
        <v>71</v>
      </c>
      <c r="B34" s="8">
        <v>0</v>
      </c>
      <c r="C34" s="8">
        <v>3</v>
      </c>
      <c r="D34" s="8">
        <v>-2</v>
      </c>
      <c r="E34" s="8">
        <v>1</v>
      </c>
      <c r="F34" s="8">
        <v>14</v>
      </c>
      <c r="G34" s="8">
        <v>32</v>
      </c>
      <c r="H34" s="8">
        <v>29</v>
      </c>
      <c r="I34" s="8">
        <v>8</v>
      </c>
      <c r="J34" s="8">
        <v>19</v>
      </c>
      <c r="K34" s="8">
        <v>34</v>
      </c>
      <c r="L34" s="8">
        <v>50</v>
      </c>
      <c r="M34" s="8">
        <v>62</v>
      </c>
    </row>
    <row r="35" spans="1:13" ht="15" customHeight="1" x14ac:dyDescent="0.2">
      <c r="A35" s="7" t="s">
        <v>12</v>
      </c>
      <c r="B35" s="8">
        <v>607.79999999999995</v>
      </c>
      <c r="C35" s="8">
        <v>596.79999999999995</v>
      </c>
      <c r="D35" s="8">
        <v>453</v>
      </c>
      <c r="E35" s="8">
        <v>-11</v>
      </c>
      <c r="F35" s="8">
        <v>123</v>
      </c>
      <c r="G35" s="8">
        <v>38</v>
      </c>
      <c r="H35" s="8">
        <v>314</v>
      </c>
      <c r="I35" s="8">
        <v>178</v>
      </c>
      <c r="J35" s="8">
        <v>8</v>
      </c>
      <c r="K35" s="8">
        <v>5</v>
      </c>
      <c r="L35" s="8">
        <v>40</v>
      </c>
      <c r="M35" s="8">
        <v>56</v>
      </c>
    </row>
    <row r="36" spans="1:13" ht="15" customHeight="1" x14ac:dyDescent="0.2">
      <c r="A36" s="7" t="s">
        <v>42</v>
      </c>
      <c r="B36" s="8">
        <v>56.6</v>
      </c>
      <c r="C36" s="8">
        <v>-13.4</v>
      </c>
      <c r="D36" s="8">
        <v>23</v>
      </c>
      <c r="E36" s="8">
        <v>19</v>
      </c>
      <c r="F36" s="8">
        <v>-18</v>
      </c>
      <c r="G36" s="8">
        <v>12</v>
      </c>
      <c r="H36" s="8">
        <v>32</v>
      </c>
      <c r="I36" s="8">
        <v>-4</v>
      </c>
      <c r="J36" s="8">
        <v>-12</v>
      </c>
      <c r="K36" s="16">
        <v>11</v>
      </c>
      <c r="L36" s="16">
        <v>8</v>
      </c>
      <c r="M36" s="8">
        <v>51</v>
      </c>
    </row>
    <row r="37" spans="1:13" ht="15" customHeight="1" x14ac:dyDescent="0.2">
      <c r="A37" s="7" t="s">
        <v>18</v>
      </c>
      <c r="B37" s="8">
        <v>20.2</v>
      </c>
      <c r="C37" s="8">
        <v>336</v>
      </c>
      <c r="D37" s="8">
        <v>-357</v>
      </c>
      <c r="E37" s="8">
        <v>18</v>
      </c>
      <c r="F37" s="8">
        <v>-47</v>
      </c>
      <c r="G37" s="8">
        <v>-57</v>
      </c>
      <c r="H37" s="8">
        <v>14</v>
      </c>
      <c r="I37" s="16">
        <v>253</v>
      </c>
      <c r="J37" s="8">
        <v>22</v>
      </c>
      <c r="K37" s="16">
        <v>56</v>
      </c>
      <c r="L37" s="16">
        <v>42</v>
      </c>
      <c r="M37" s="8">
        <v>45</v>
      </c>
    </row>
    <row r="38" spans="1:13" ht="15" customHeight="1" x14ac:dyDescent="0.2">
      <c r="A38" s="7" t="s">
        <v>51</v>
      </c>
      <c r="B38" s="8">
        <v>0</v>
      </c>
      <c r="C38" s="8">
        <v>0</v>
      </c>
      <c r="D38" s="8">
        <v>15</v>
      </c>
      <c r="E38" s="8">
        <v>0</v>
      </c>
      <c r="F38" s="8">
        <v>215</v>
      </c>
      <c r="G38" s="8">
        <v>0</v>
      </c>
      <c r="H38" s="8">
        <v>18</v>
      </c>
      <c r="I38" s="8">
        <v>51</v>
      </c>
      <c r="J38" s="8">
        <v>140</v>
      </c>
      <c r="K38" s="16">
        <v>30</v>
      </c>
      <c r="L38" s="16">
        <v>45</v>
      </c>
      <c r="M38" s="8">
        <v>44</v>
      </c>
    </row>
    <row r="39" spans="1:13" ht="15" customHeight="1" x14ac:dyDescent="0.2">
      <c r="A39" s="7" t="s">
        <v>48</v>
      </c>
      <c r="B39" s="8">
        <v>-6.5</v>
      </c>
      <c r="C39" s="8">
        <v>1</v>
      </c>
      <c r="D39" s="8">
        <v>-22</v>
      </c>
      <c r="E39" s="8">
        <v>-33</v>
      </c>
      <c r="F39" s="8">
        <v>-28</v>
      </c>
      <c r="G39" s="8">
        <v>70</v>
      </c>
      <c r="H39" s="8">
        <v>5</v>
      </c>
      <c r="I39" s="8">
        <v>22</v>
      </c>
      <c r="J39" s="8">
        <v>3</v>
      </c>
      <c r="K39" s="16">
        <v>30</v>
      </c>
      <c r="L39" s="16">
        <v>11</v>
      </c>
      <c r="M39" s="8">
        <v>37</v>
      </c>
    </row>
    <row r="40" spans="1:13" ht="15" customHeight="1" x14ac:dyDescent="0.2">
      <c r="A40" s="7" t="s">
        <v>46</v>
      </c>
      <c r="B40" s="8">
        <v>-4.0999999999999996</v>
      </c>
      <c r="C40" s="8">
        <v>-7.4</v>
      </c>
      <c r="D40" s="8">
        <v>22</v>
      </c>
      <c r="E40" s="8">
        <v>-2</v>
      </c>
      <c r="F40" s="8">
        <v>-17</v>
      </c>
      <c r="G40" s="8">
        <v>-59</v>
      </c>
      <c r="H40" s="8">
        <v>0</v>
      </c>
      <c r="I40" s="8">
        <v>-3</v>
      </c>
      <c r="J40" s="8">
        <v>10</v>
      </c>
      <c r="K40" s="8">
        <v>8</v>
      </c>
      <c r="L40" s="8">
        <v>34</v>
      </c>
      <c r="M40" s="8">
        <v>32</v>
      </c>
    </row>
    <row r="41" spans="1:13" ht="15" customHeight="1" x14ac:dyDescent="0.2">
      <c r="A41" s="7" t="s">
        <v>7</v>
      </c>
      <c r="B41" s="8">
        <v>1758.2</v>
      </c>
      <c r="C41" s="8">
        <v>1673.9</v>
      </c>
      <c r="D41" s="8">
        <v>890</v>
      </c>
      <c r="E41" s="8">
        <v>667</v>
      </c>
      <c r="F41" s="8">
        <v>785</v>
      </c>
      <c r="G41" s="8">
        <v>473</v>
      </c>
      <c r="H41" s="8">
        <v>490</v>
      </c>
      <c r="I41" s="8">
        <v>328</v>
      </c>
      <c r="J41" s="8">
        <v>482</v>
      </c>
      <c r="K41" s="8">
        <v>-194</v>
      </c>
      <c r="L41" s="8">
        <v>558</v>
      </c>
      <c r="M41" s="8">
        <v>27</v>
      </c>
    </row>
    <row r="42" spans="1:13" ht="15" customHeight="1" x14ac:dyDescent="0.2">
      <c r="A42" s="7" t="s">
        <v>50</v>
      </c>
      <c r="B42" s="8">
        <v>5</v>
      </c>
      <c r="C42" s="8">
        <v>3.5</v>
      </c>
      <c r="D42" s="8">
        <v>23</v>
      </c>
      <c r="E42" s="8">
        <v>89</v>
      </c>
      <c r="F42" s="8">
        <v>27</v>
      </c>
      <c r="G42" s="8">
        <v>25</v>
      </c>
      <c r="H42" s="8">
        <v>-12</v>
      </c>
      <c r="I42" s="8">
        <v>71</v>
      </c>
      <c r="J42" s="8">
        <v>51</v>
      </c>
      <c r="K42" s="8">
        <v>22</v>
      </c>
      <c r="L42" s="8">
        <v>49</v>
      </c>
      <c r="M42" s="8">
        <v>26</v>
      </c>
    </row>
    <row r="43" spans="1:13" ht="15" customHeight="1" x14ac:dyDescent="0.2">
      <c r="A43" s="7" t="s">
        <v>68</v>
      </c>
      <c r="B43" s="8">
        <v>0</v>
      </c>
      <c r="C43" s="8">
        <v>0</v>
      </c>
      <c r="D43" s="8">
        <v>-52</v>
      </c>
      <c r="E43" s="8">
        <v>-25</v>
      </c>
      <c r="F43" s="8">
        <v>-7</v>
      </c>
      <c r="G43" s="8">
        <v>-3</v>
      </c>
      <c r="H43" s="8">
        <v>1</v>
      </c>
      <c r="I43" s="8">
        <v>1</v>
      </c>
      <c r="J43" s="8">
        <v>10</v>
      </c>
      <c r="K43" s="8">
        <v>16</v>
      </c>
      <c r="L43" s="8">
        <v>-180</v>
      </c>
      <c r="M43" s="8">
        <v>23</v>
      </c>
    </row>
    <row r="44" spans="1:13" ht="15" customHeight="1" x14ac:dyDescent="0.2">
      <c r="A44" s="7" t="s">
        <v>59</v>
      </c>
      <c r="B44" s="8">
        <v>0</v>
      </c>
      <c r="C44" s="8">
        <v>0</v>
      </c>
      <c r="D44" s="8">
        <v>0</v>
      </c>
      <c r="E44" s="8">
        <v>1</v>
      </c>
      <c r="F44" s="8">
        <v>-3</v>
      </c>
      <c r="G44" s="8">
        <v>242</v>
      </c>
      <c r="H44" s="8">
        <v>0</v>
      </c>
      <c r="I44" s="8">
        <v>0</v>
      </c>
      <c r="J44" s="8">
        <v>3</v>
      </c>
      <c r="K44" s="16">
        <v>0</v>
      </c>
      <c r="L44" s="16">
        <v>0</v>
      </c>
      <c r="M44" s="8">
        <v>16</v>
      </c>
    </row>
    <row r="45" spans="1:13" ht="15" customHeight="1" x14ac:dyDescent="0.2">
      <c r="A45" s="7" t="s">
        <v>38</v>
      </c>
      <c r="B45" s="8">
        <v>102.6</v>
      </c>
      <c r="C45" s="8">
        <v>8</v>
      </c>
      <c r="D45" s="8">
        <v>-35</v>
      </c>
      <c r="E45" s="8">
        <v>69</v>
      </c>
      <c r="F45" s="8">
        <v>67</v>
      </c>
      <c r="G45" s="8">
        <v>55</v>
      </c>
      <c r="H45" s="8">
        <v>93</v>
      </c>
      <c r="I45" s="8">
        <v>52</v>
      </c>
      <c r="J45" s="8">
        <v>63</v>
      </c>
      <c r="K45" s="8">
        <v>81</v>
      </c>
      <c r="L45" s="8">
        <v>53</v>
      </c>
      <c r="M45" s="8">
        <v>16</v>
      </c>
    </row>
    <row r="46" spans="1:13" ht="15" customHeight="1" x14ac:dyDescent="0.2">
      <c r="A46" s="7" t="s">
        <v>62</v>
      </c>
      <c r="B46" s="8">
        <v>0</v>
      </c>
      <c r="C46" s="8">
        <v>1</v>
      </c>
      <c r="D46" s="8">
        <v>0</v>
      </c>
      <c r="E46" s="8">
        <v>2</v>
      </c>
      <c r="F46" s="8">
        <v>9</v>
      </c>
      <c r="G46" s="8">
        <v>9</v>
      </c>
      <c r="H46" s="8">
        <v>1</v>
      </c>
      <c r="I46" s="8">
        <v>-117</v>
      </c>
      <c r="J46" s="8">
        <v>0</v>
      </c>
      <c r="K46" s="16">
        <v>11</v>
      </c>
      <c r="L46" s="16">
        <v>17</v>
      </c>
      <c r="M46" s="8">
        <v>14</v>
      </c>
    </row>
    <row r="47" spans="1:13" ht="15" customHeight="1" x14ac:dyDescent="0.2">
      <c r="A47" s="7" t="s">
        <v>37</v>
      </c>
      <c r="B47" s="8">
        <v>13</v>
      </c>
      <c r="C47" s="8">
        <v>11</v>
      </c>
      <c r="D47" s="8">
        <v>-2</v>
      </c>
      <c r="E47" s="8">
        <v>112</v>
      </c>
      <c r="F47" s="8">
        <v>3201</v>
      </c>
      <c r="G47" s="8">
        <v>829</v>
      </c>
      <c r="H47" s="8">
        <v>9</v>
      </c>
      <c r="I47" s="8">
        <v>19</v>
      </c>
      <c r="J47" s="8">
        <v>116</v>
      </c>
      <c r="K47" s="8">
        <v>604</v>
      </c>
      <c r="L47" s="8">
        <v>258</v>
      </c>
      <c r="M47" s="8">
        <v>12</v>
      </c>
    </row>
    <row r="48" spans="1:13" ht="15" customHeight="1" x14ac:dyDescent="0.2">
      <c r="A48" s="7" t="s">
        <v>21</v>
      </c>
      <c r="B48" s="8">
        <v>-70.5</v>
      </c>
      <c r="C48" s="8">
        <v>256.8</v>
      </c>
      <c r="D48" s="8">
        <v>3</v>
      </c>
      <c r="E48" s="8">
        <v>4</v>
      </c>
      <c r="F48" s="8">
        <v>1</v>
      </c>
      <c r="G48" s="8">
        <v>710</v>
      </c>
      <c r="H48" s="8">
        <v>0</v>
      </c>
      <c r="I48" s="8">
        <v>11</v>
      </c>
      <c r="J48" s="8">
        <v>5</v>
      </c>
      <c r="K48" s="16">
        <v>39</v>
      </c>
      <c r="L48" s="16">
        <v>29</v>
      </c>
      <c r="M48" s="8">
        <v>11</v>
      </c>
    </row>
    <row r="49" spans="1:13" ht="15" customHeight="1" x14ac:dyDescent="0.2">
      <c r="A49" s="7" t="s">
        <v>28</v>
      </c>
      <c r="B49" s="8">
        <v>227.4</v>
      </c>
      <c r="C49" s="8">
        <v>89.9</v>
      </c>
      <c r="D49" s="8">
        <v>53</v>
      </c>
      <c r="E49" s="8">
        <v>315</v>
      </c>
      <c r="F49" s="8">
        <v>19</v>
      </c>
      <c r="G49" s="8">
        <v>28</v>
      </c>
      <c r="H49" s="8">
        <v>10</v>
      </c>
      <c r="I49" s="8">
        <v>-7</v>
      </c>
      <c r="J49" s="8">
        <v>-4</v>
      </c>
      <c r="K49" s="16">
        <v>-5</v>
      </c>
      <c r="L49" s="16">
        <v>26</v>
      </c>
      <c r="M49" s="8">
        <v>11</v>
      </c>
    </row>
    <row r="50" spans="1:13" ht="15" customHeight="1" x14ac:dyDescent="0.2">
      <c r="A50" s="7" t="s">
        <v>31</v>
      </c>
      <c r="B50" s="8">
        <v>105.6</v>
      </c>
      <c r="C50" s="8">
        <v>67.900000000000006</v>
      </c>
      <c r="D50" s="8">
        <v>71</v>
      </c>
      <c r="E50" s="8">
        <v>72</v>
      </c>
      <c r="F50" s="8">
        <v>68</v>
      </c>
      <c r="G50" s="8">
        <v>11</v>
      </c>
      <c r="H50" s="8">
        <v>0</v>
      </c>
      <c r="I50" s="8">
        <v>-4</v>
      </c>
      <c r="J50" s="8">
        <v>1</v>
      </c>
      <c r="K50" s="16">
        <v>-2</v>
      </c>
      <c r="L50" s="16">
        <v>9</v>
      </c>
      <c r="M50" s="8">
        <v>5</v>
      </c>
    </row>
    <row r="51" spans="1:13" ht="15" customHeight="1" x14ac:dyDescent="0.2">
      <c r="A51" s="7" t="s">
        <v>66</v>
      </c>
      <c r="B51" s="8">
        <v>0</v>
      </c>
      <c r="C51" s="8">
        <v>0</v>
      </c>
      <c r="D51" s="8">
        <v>0</v>
      </c>
      <c r="E51" s="8">
        <v>1</v>
      </c>
      <c r="F51" s="8">
        <v>0</v>
      </c>
      <c r="G51" s="8">
        <v>0</v>
      </c>
      <c r="H51" s="8">
        <v>8</v>
      </c>
      <c r="I51" s="8">
        <v>0</v>
      </c>
      <c r="J51" s="8">
        <v>0</v>
      </c>
      <c r="K51" s="8">
        <v>178</v>
      </c>
      <c r="L51" s="8">
        <v>17</v>
      </c>
      <c r="M51" s="8">
        <v>5</v>
      </c>
    </row>
    <row r="52" spans="1:13" ht="15" customHeight="1" x14ac:dyDescent="0.2">
      <c r="A52" s="7" t="s">
        <v>69</v>
      </c>
      <c r="B52" s="8">
        <v>0</v>
      </c>
      <c r="C52" s="8">
        <v>5</v>
      </c>
      <c r="D52" s="8">
        <v>6</v>
      </c>
      <c r="E52" s="8">
        <v>5</v>
      </c>
      <c r="F52" s="8">
        <v>0</v>
      </c>
      <c r="G52" s="8">
        <v>-1</v>
      </c>
      <c r="H52" s="8">
        <v>0</v>
      </c>
      <c r="I52" s="8">
        <v>0</v>
      </c>
      <c r="J52" s="8">
        <v>26</v>
      </c>
      <c r="K52" s="8">
        <v>9</v>
      </c>
      <c r="L52" s="8">
        <v>51</v>
      </c>
      <c r="M52" s="8">
        <v>3</v>
      </c>
    </row>
    <row r="53" spans="1:13" ht="15" customHeight="1" x14ac:dyDescent="0.2">
      <c r="A53" s="7" t="s">
        <v>67</v>
      </c>
      <c r="B53" s="8">
        <v>5</v>
      </c>
      <c r="C53" s="8">
        <v>10</v>
      </c>
      <c r="D53" s="8">
        <v>26</v>
      </c>
      <c r="E53" s="8">
        <v>53</v>
      </c>
      <c r="F53" s="8">
        <v>1</v>
      </c>
      <c r="G53" s="8">
        <v>3</v>
      </c>
      <c r="H53" s="8">
        <v>-1</v>
      </c>
      <c r="I53" s="8">
        <v>35</v>
      </c>
      <c r="J53" s="8">
        <v>-1</v>
      </c>
      <c r="K53" s="8">
        <v>-8</v>
      </c>
      <c r="L53" s="8">
        <v>-86</v>
      </c>
      <c r="M53" s="8">
        <v>2</v>
      </c>
    </row>
    <row r="54" spans="1:13" ht="15" customHeight="1" x14ac:dyDescent="0.2">
      <c r="A54" s="7" t="s">
        <v>47</v>
      </c>
      <c r="B54" s="8">
        <v>0</v>
      </c>
      <c r="C54" s="8">
        <v>0</v>
      </c>
      <c r="D54" s="8">
        <v>59</v>
      </c>
      <c r="E54" s="8">
        <v>11</v>
      </c>
      <c r="F54" s="8">
        <v>3</v>
      </c>
      <c r="G54" s="8">
        <v>-2</v>
      </c>
      <c r="H54" s="8">
        <v>0</v>
      </c>
      <c r="I54" s="8">
        <v>-13</v>
      </c>
      <c r="J54" s="8">
        <v>0</v>
      </c>
      <c r="K54" s="8">
        <v>7</v>
      </c>
      <c r="L54" s="8">
        <v>1</v>
      </c>
      <c r="M54" s="8">
        <v>0</v>
      </c>
    </row>
    <row r="55" spans="1:13" ht="15" customHeight="1" x14ac:dyDescent="0.2">
      <c r="A55" s="7" t="s">
        <v>13</v>
      </c>
      <c r="B55" s="8">
        <v>9.8000000000000007</v>
      </c>
      <c r="C55" s="8">
        <v>518.6</v>
      </c>
      <c r="D55" s="8">
        <v>8</v>
      </c>
      <c r="E55" s="8">
        <v>8</v>
      </c>
      <c r="F55" s="8">
        <v>2</v>
      </c>
      <c r="G55" s="8">
        <v>7</v>
      </c>
      <c r="H55" s="8">
        <v>-6</v>
      </c>
      <c r="I55" s="8">
        <v>0</v>
      </c>
      <c r="J55" s="8">
        <v>3</v>
      </c>
      <c r="K55" s="16">
        <v>0</v>
      </c>
      <c r="L55" s="16">
        <v>6</v>
      </c>
      <c r="M55" s="8">
        <v>0</v>
      </c>
    </row>
    <row r="56" spans="1:13" ht="15" customHeight="1" x14ac:dyDescent="0.2">
      <c r="A56" s="7" t="s">
        <v>60</v>
      </c>
      <c r="B56" s="8">
        <v>107.9</v>
      </c>
      <c r="C56" s="8">
        <v>52.2</v>
      </c>
      <c r="D56" s="8">
        <v>0</v>
      </c>
      <c r="E56" s="8">
        <v>108</v>
      </c>
      <c r="F56" s="8">
        <v>0</v>
      </c>
      <c r="G56" s="8">
        <v>6</v>
      </c>
      <c r="H56" s="8">
        <v>0</v>
      </c>
      <c r="I56" s="8">
        <v>0</v>
      </c>
      <c r="J56" s="8">
        <v>0</v>
      </c>
      <c r="K56" s="16">
        <v>0</v>
      </c>
      <c r="L56" s="16">
        <v>0</v>
      </c>
      <c r="M56" s="8">
        <v>0</v>
      </c>
    </row>
    <row r="57" spans="1:13" ht="15" customHeight="1" x14ac:dyDescent="0.2">
      <c r="A57" s="7" t="s">
        <v>56</v>
      </c>
      <c r="B57" s="8">
        <v>1</v>
      </c>
      <c r="C57" s="8">
        <v>0</v>
      </c>
      <c r="D57" s="8">
        <v>0</v>
      </c>
      <c r="E57" s="8">
        <v>1</v>
      </c>
      <c r="F57" s="8">
        <v>103</v>
      </c>
      <c r="G57" s="8">
        <v>0</v>
      </c>
      <c r="H57" s="8">
        <v>19</v>
      </c>
      <c r="I57" s="8">
        <v>-1</v>
      </c>
      <c r="J57" s="8">
        <v>6</v>
      </c>
      <c r="K57" s="16">
        <v>5</v>
      </c>
      <c r="L57" s="16">
        <v>0</v>
      </c>
      <c r="M57" s="8">
        <v>0</v>
      </c>
    </row>
    <row r="58" spans="1:13" ht="15" customHeight="1" x14ac:dyDescent="0.2">
      <c r="A58" s="7" t="s">
        <v>55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125</v>
      </c>
      <c r="I58" s="8">
        <v>0</v>
      </c>
      <c r="J58" s="8">
        <v>0</v>
      </c>
      <c r="K58" s="16">
        <v>0</v>
      </c>
      <c r="L58" s="16">
        <v>0</v>
      </c>
      <c r="M58" s="8">
        <v>0</v>
      </c>
    </row>
    <row r="59" spans="1:13" ht="15" customHeight="1" x14ac:dyDescent="0.2">
      <c r="A59" s="7" t="s">
        <v>17</v>
      </c>
      <c r="B59" s="8">
        <v>0</v>
      </c>
      <c r="C59" s="8">
        <v>362.5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-1</v>
      </c>
      <c r="K59" s="16">
        <v>0</v>
      </c>
      <c r="L59" s="16">
        <v>0</v>
      </c>
      <c r="M59" s="8">
        <v>0</v>
      </c>
    </row>
    <row r="60" spans="1:13" ht="15" customHeight="1" x14ac:dyDescent="0.2">
      <c r="A60" s="7" t="s">
        <v>65</v>
      </c>
      <c r="B60" s="8">
        <v>0</v>
      </c>
      <c r="C60" s="8">
        <v>2</v>
      </c>
      <c r="D60" s="8">
        <v>-18</v>
      </c>
      <c r="E60" s="8">
        <v>-4</v>
      </c>
      <c r="F60" s="8">
        <v>2</v>
      </c>
      <c r="G60" s="8">
        <v>6</v>
      </c>
      <c r="H60" s="8">
        <v>0</v>
      </c>
      <c r="I60" s="8">
        <v>0</v>
      </c>
      <c r="J60" s="8">
        <v>-806</v>
      </c>
      <c r="K60" s="16">
        <v>-110</v>
      </c>
      <c r="L60" s="16">
        <v>0</v>
      </c>
      <c r="M60" s="8">
        <v>0</v>
      </c>
    </row>
    <row r="61" spans="1:13" ht="15" customHeight="1" x14ac:dyDescent="0.2">
      <c r="A61" s="7" t="s">
        <v>49</v>
      </c>
      <c r="B61" s="8">
        <v>0</v>
      </c>
      <c r="C61" s="8">
        <v>1</v>
      </c>
      <c r="D61" s="8">
        <v>82</v>
      </c>
      <c r="E61" s="8">
        <v>41</v>
      </c>
      <c r="F61" s="8">
        <v>65</v>
      </c>
      <c r="G61" s="8">
        <v>0</v>
      </c>
      <c r="H61" s="8">
        <v>0</v>
      </c>
      <c r="I61" s="8">
        <v>0</v>
      </c>
      <c r="J61" s="8">
        <v>0</v>
      </c>
      <c r="K61" s="16">
        <v>0</v>
      </c>
      <c r="L61" s="16">
        <v>0</v>
      </c>
      <c r="M61" s="8">
        <v>-1</v>
      </c>
    </row>
    <row r="62" spans="1:13" ht="15" customHeight="1" x14ac:dyDescent="0.2">
      <c r="A62" s="7" t="s">
        <v>39</v>
      </c>
      <c r="B62" s="8">
        <v>39.1</v>
      </c>
      <c r="C62" s="8">
        <v>4.9000000000000004</v>
      </c>
      <c r="D62" s="8">
        <v>11</v>
      </c>
      <c r="E62" s="8">
        <v>20</v>
      </c>
      <c r="F62" s="8">
        <v>13</v>
      </c>
      <c r="G62" s="8">
        <v>68</v>
      </c>
      <c r="H62" s="8">
        <v>73</v>
      </c>
      <c r="I62" s="8">
        <v>14</v>
      </c>
      <c r="J62" s="8">
        <v>6</v>
      </c>
      <c r="K62" s="16">
        <v>-8</v>
      </c>
      <c r="L62" s="16">
        <v>11</v>
      </c>
      <c r="M62" s="8">
        <v>-5</v>
      </c>
    </row>
    <row r="63" spans="1:13" s="13" customFormat="1" ht="15" customHeight="1" x14ac:dyDescent="0.2">
      <c r="A63" s="7" t="s">
        <v>52</v>
      </c>
      <c r="B63" s="8">
        <v>2</v>
      </c>
      <c r="C63" s="8">
        <v>1</v>
      </c>
      <c r="D63" s="8">
        <v>-218</v>
      </c>
      <c r="E63" s="8">
        <v>6</v>
      </c>
      <c r="F63" s="8">
        <v>0</v>
      </c>
      <c r="G63" s="8">
        <v>1</v>
      </c>
      <c r="H63" s="8">
        <v>787</v>
      </c>
      <c r="I63" s="8">
        <v>-11</v>
      </c>
      <c r="J63" s="8">
        <v>0</v>
      </c>
      <c r="K63" s="16">
        <v>-7</v>
      </c>
      <c r="L63" s="16">
        <v>8</v>
      </c>
      <c r="M63" s="8">
        <v>-6</v>
      </c>
    </row>
    <row r="64" spans="1:13" s="13" customFormat="1" ht="15" customHeight="1" x14ac:dyDescent="0.2">
      <c r="A64" s="7" t="s">
        <v>63</v>
      </c>
      <c r="B64" s="8">
        <v>2</v>
      </c>
      <c r="C64" s="8">
        <v>-4</v>
      </c>
      <c r="D64" s="8">
        <v>14</v>
      </c>
      <c r="E64" s="8">
        <v>4</v>
      </c>
      <c r="F64" s="8">
        <v>9</v>
      </c>
      <c r="G64" s="8">
        <v>2</v>
      </c>
      <c r="H64" s="8">
        <v>-6</v>
      </c>
      <c r="I64" s="8">
        <v>63</v>
      </c>
      <c r="J64" s="8">
        <v>6</v>
      </c>
      <c r="K64" s="16">
        <v>0</v>
      </c>
      <c r="L64" s="16">
        <v>0</v>
      </c>
      <c r="M64" s="8">
        <v>-8</v>
      </c>
    </row>
    <row r="65" spans="1:13" s="13" customFormat="1" ht="15" customHeight="1" x14ac:dyDescent="0.2">
      <c r="A65" s="7" t="s">
        <v>40</v>
      </c>
      <c r="B65" s="8">
        <v>11.4</v>
      </c>
      <c r="C65" s="8">
        <v>1.2</v>
      </c>
      <c r="D65" s="8">
        <v>179</v>
      </c>
      <c r="E65" s="8">
        <v>21</v>
      </c>
      <c r="F65" s="8">
        <v>678</v>
      </c>
      <c r="G65" s="8">
        <v>-32</v>
      </c>
      <c r="H65" s="8">
        <v>374</v>
      </c>
      <c r="I65" s="8">
        <v>375</v>
      </c>
      <c r="J65" s="8">
        <v>7</v>
      </c>
      <c r="K65" s="16">
        <v>-300</v>
      </c>
      <c r="L65" s="16">
        <v>16</v>
      </c>
      <c r="M65" s="8">
        <v>-14</v>
      </c>
    </row>
    <row r="66" spans="1:13" s="13" customFormat="1" ht="15" customHeight="1" x14ac:dyDescent="0.2">
      <c r="A66" s="7" t="s">
        <v>26</v>
      </c>
      <c r="B66" s="8">
        <v>116.9</v>
      </c>
      <c r="C66" s="8">
        <v>112.1</v>
      </c>
      <c r="D66" s="8">
        <v>951</v>
      </c>
      <c r="E66" s="8">
        <v>223</v>
      </c>
      <c r="F66" s="8">
        <v>123</v>
      </c>
      <c r="G66" s="8">
        <v>352</v>
      </c>
      <c r="H66" s="8">
        <v>805</v>
      </c>
      <c r="I66" s="8">
        <v>459</v>
      </c>
      <c r="J66" s="8">
        <v>-325</v>
      </c>
      <c r="K66" s="8">
        <v>83</v>
      </c>
      <c r="L66" s="8">
        <v>594</v>
      </c>
      <c r="M66" s="8">
        <v>-53</v>
      </c>
    </row>
    <row r="67" spans="1:13" s="13" customFormat="1" ht="15" customHeight="1" x14ac:dyDescent="0.2">
      <c r="A67" s="7" t="s">
        <v>8</v>
      </c>
      <c r="B67" s="8">
        <v>808.9</v>
      </c>
      <c r="C67" s="8">
        <v>1537.2</v>
      </c>
      <c r="D67" s="8">
        <v>-188</v>
      </c>
      <c r="E67" s="8">
        <v>1291</v>
      </c>
      <c r="F67" s="8">
        <v>1616</v>
      </c>
      <c r="G67" s="8">
        <v>830</v>
      </c>
      <c r="H67" s="8">
        <v>627</v>
      </c>
      <c r="I67" s="8">
        <v>1296</v>
      </c>
      <c r="J67" s="8">
        <v>1860</v>
      </c>
      <c r="K67" s="8">
        <v>2007</v>
      </c>
      <c r="L67" s="8">
        <v>1396</v>
      </c>
      <c r="M67" s="8">
        <v>-57</v>
      </c>
    </row>
    <row r="68" spans="1:13" s="13" customFormat="1" ht="15" customHeight="1" x14ac:dyDescent="0.2">
      <c r="A68" s="7" t="s">
        <v>64</v>
      </c>
      <c r="B68" s="8">
        <v>0</v>
      </c>
      <c r="C68" s="8">
        <v>0</v>
      </c>
      <c r="D68" s="8">
        <v>41</v>
      </c>
      <c r="E68" s="8">
        <v>36</v>
      </c>
      <c r="F68" s="8">
        <v>0</v>
      </c>
      <c r="G68" s="8">
        <v>50</v>
      </c>
      <c r="H68" s="8">
        <v>59</v>
      </c>
      <c r="I68" s="8">
        <v>215</v>
      </c>
      <c r="J68" s="8">
        <v>-379</v>
      </c>
      <c r="K68" s="16">
        <v>-76</v>
      </c>
      <c r="L68" s="16">
        <v>-110</v>
      </c>
      <c r="M68" s="8">
        <v>-78</v>
      </c>
    </row>
    <row r="69" spans="1:13" s="13" customFormat="1" ht="15" customHeight="1" x14ac:dyDescent="0.2">
      <c r="A69" s="7" t="s">
        <v>32</v>
      </c>
      <c r="B69" s="8">
        <v>7.5</v>
      </c>
      <c r="C69" s="8">
        <v>34.9</v>
      </c>
      <c r="D69" s="8">
        <v>75</v>
      </c>
      <c r="E69" s="8">
        <v>330</v>
      </c>
      <c r="F69" s="8">
        <v>164</v>
      </c>
      <c r="G69" s="8">
        <v>1050</v>
      </c>
      <c r="H69" s="8">
        <v>29</v>
      </c>
      <c r="I69" s="8">
        <v>-347</v>
      </c>
      <c r="J69" s="8">
        <v>-550</v>
      </c>
      <c r="K69" s="16">
        <v>-344</v>
      </c>
      <c r="L69" s="16">
        <v>-564</v>
      </c>
      <c r="M69" s="8">
        <v>-128</v>
      </c>
    </row>
    <row r="70" spans="1:13" s="13" customFormat="1" ht="15" customHeight="1" x14ac:dyDescent="0.2">
      <c r="A70" s="7" t="s">
        <v>23</v>
      </c>
      <c r="B70" s="8">
        <v>55.3</v>
      </c>
      <c r="C70" s="8">
        <v>177.7</v>
      </c>
      <c r="D70" s="8">
        <v>79</v>
      </c>
      <c r="E70" s="8">
        <v>128</v>
      </c>
      <c r="F70" s="8">
        <v>464</v>
      </c>
      <c r="G70" s="8">
        <v>-103</v>
      </c>
      <c r="H70" s="8">
        <v>112</v>
      </c>
      <c r="I70" s="8">
        <v>248</v>
      </c>
      <c r="J70" s="8">
        <v>80</v>
      </c>
      <c r="K70" s="8">
        <v>-59</v>
      </c>
      <c r="L70" s="8">
        <v>95</v>
      </c>
      <c r="M70" s="8">
        <v>-173</v>
      </c>
    </row>
    <row r="71" spans="1:13" s="13" customFormat="1" ht="15" customHeight="1" x14ac:dyDescent="0.2">
      <c r="A71" s="7" t="s">
        <v>11</v>
      </c>
      <c r="B71" s="8">
        <v>336.9</v>
      </c>
      <c r="C71" s="8">
        <v>997.6</v>
      </c>
      <c r="D71" s="8">
        <v>533</v>
      </c>
      <c r="E71" s="8">
        <v>1484</v>
      </c>
      <c r="F71" s="8">
        <v>1328</v>
      </c>
      <c r="G71" s="8">
        <v>1449</v>
      </c>
      <c r="H71" s="8">
        <v>-5</v>
      </c>
      <c r="I71" s="8">
        <v>474</v>
      </c>
      <c r="J71" s="8">
        <v>300</v>
      </c>
      <c r="K71" s="8">
        <v>1087</v>
      </c>
      <c r="L71" s="8">
        <v>462</v>
      </c>
      <c r="M71" s="8">
        <v>-613</v>
      </c>
    </row>
    <row r="72" spans="1:13" ht="15" customHeight="1" x14ac:dyDescent="0.2">
      <c r="A72" s="7" t="s">
        <v>19</v>
      </c>
      <c r="B72" s="8">
        <v>417.2</v>
      </c>
      <c r="C72" s="8">
        <v>318.3</v>
      </c>
      <c r="D72" s="8">
        <v>-375</v>
      </c>
      <c r="E72" s="8">
        <v>-107</v>
      </c>
      <c r="F72" s="8">
        <v>-451</v>
      </c>
      <c r="G72" s="8">
        <v>-700</v>
      </c>
      <c r="H72" s="8">
        <v>-293</v>
      </c>
      <c r="I72" s="8">
        <v>-887</v>
      </c>
      <c r="J72" s="8">
        <v>-743</v>
      </c>
      <c r="K72" s="16">
        <v>-265</v>
      </c>
      <c r="L72" s="16">
        <v>-852</v>
      </c>
      <c r="M72" s="8">
        <v>-674</v>
      </c>
    </row>
    <row r="73" spans="1:13" ht="15" customHeight="1" x14ac:dyDescent="0.2">
      <c r="A73" s="7" t="s">
        <v>72</v>
      </c>
      <c r="B73" s="8">
        <v>0</v>
      </c>
      <c r="C73" s="8">
        <v>0</v>
      </c>
      <c r="D73" s="8">
        <v>3</v>
      </c>
      <c r="E73" s="8">
        <v>1</v>
      </c>
      <c r="F73" s="8">
        <v>0</v>
      </c>
      <c r="G73" s="8">
        <v>0</v>
      </c>
      <c r="H73" s="8">
        <v>-1</v>
      </c>
      <c r="I73" s="8">
        <v>4</v>
      </c>
      <c r="J73" s="8">
        <v>2</v>
      </c>
      <c r="K73" s="8">
        <v>0</v>
      </c>
      <c r="L73" s="8">
        <v>978</v>
      </c>
      <c r="M73" s="8">
        <v>-887</v>
      </c>
    </row>
    <row r="74" spans="1:13" ht="15" customHeight="1" x14ac:dyDescent="0.2">
      <c r="A74" s="7" t="s">
        <v>44</v>
      </c>
      <c r="B74" s="8">
        <f>B76-SUM(B8:B73)</f>
        <v>120.29999999998836</v>
      </c>
      <c r="C74" s="8">
        <f>C76-SUM(C8:C73)</f>
        <v>190.90000000000509</v>
      </c>
      <c r="D74" s="8">
        <f>D76-SUM(D8:D73)</f>
        <v>93</v>
      </c>
      <c r="E74" s="8">
        <f>E76-SUM(E8:E73)</f>
        <v>61</v>
      </c>
      <c r="F74" s="8">
        <f>F76-SUM(F8:F73)</f>
        <v>94</v>
      </c>
      <c r="G74" s="8">
        <f>G76-SUM(G8:G73)</f>
        <v>98</v>
      </c>
      <c r="H74" s="8">
        <f>H76-SUM(H8:H73)</f>
        <v>100</v>
      </c>
      <c r="I74" s="8">
        <f>I76-SUM(I8:I73)</f>
        <v>126</v>
      </c>
      <c r="J74" s="8">
        <f>J76-SUM(J8:J73)</f>
        <v>142</v>
      </c>
      <c r="K74" s="8">
        <f>K76-SUM(K8:K73)</f>
        <v>55</v>
      </c>
      <c r="L74" s="8">
        <f>L76-SUM(L8:L73)</f>
        <v>100</v>
      </c>
      <c r="M74" s="8">
        <f>M76-SUM(M8:M73)</f>
        <v>336</v>
      </c>
    </row>
    <row r="75" spans="1:13" ht="6.75" customHeight="1" x14ac:dyDescent="0.2">
      <c r="A75" s="7"/>
      <c r="B75" s="8"/>
      <c r="C75" s="8"/>
      <c r="D75" s="8"/>
      <c r="E75" s="8"/>
      <c r="F75" s="8"/>
      <c r="G75" s="8"/>
      <c r="H75" s="8"/>
      <c r="I75" s="8"/>
      <c r="J75" s="16"/>
      <c r="K75" s="16"/>
      <c r="L75" s="16"/>
      <c r="M75" s="8"/>
    </row>
    <row r="76" spans="1:13" ht="26.25" customHeight="1" x14ac:dyDescent="0.2">
      <c r="A76" s="14" t="s">
        <v>45</v>
      </c>
      <c r="B76" s="15">
        <v>29934.400000000001</v>
      </c>
      <c r="C76" s="15">
        <v>31781</v>
      </c>
      <c r="D76" s="15">
        <v>21156</v>
      </c>
      <c r="E76" s="15">
        <v>26033</v>
      </c>
      <c r="F76" s="15">
        <v>33404</v>
      </c>
      <c r="G76" s="15">
        <v>16541</v>
      </c>
      <c r="H76" s="15">
        <v>13478</v>
      </c>
      <c r="I76" s="15">
        <v>20372</v>
      </c>
      <c r="J76" s="15">
        <v>22964</v>
      </c>
      <c r="K76" s="15">
        <v>10684</v>
      </c>
      <c r="L76" s="15">
        <v>17380</v>
      </c>
      <c r="M76" s="15">
        <v>31212</v>
      </c>
    </row>
    <row r="77" spans="1:13" x14ac:dyDescent="0.2">
      <c r="A77" s="18" t="s">
        <v>75</v>
      </c>
    </row>
    <row r="78" spans="1:13" x14ac:dyDescent="0.2">
      <c r="A78" s="18" t="s">
        <v>76</v>
      </c>
      <c r="D78"/>
      <c r="E78"/>
      <c r="F78"/>
      <c r="G78"/>
      <c r="H78"/>
      <c r="I78"/>
      <c r="J78"/>
    </row>
  </sheetData>
  <mergeCells count="3">
    <mergeCell ref="A3:M3"/>
    <mergeCell ref="A2:M2"/>
    <mergeCell ref="A1:M1"/>
  </mergeCells>
  <printOptions horizontalCentered="1" verticalCentered="1"/>
  <pageMargins left="0" right="0" top="0" bottom="0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F-IDEM-P</vt:lpstr>
      <vt:lpstr>li</vt:lpstr>
      <vt:lpstr>lis</vt:lpstr>
      <vt:lpstr>n</vt:lpstr>
      <vt:lpstr>'F-IDEM-P'!Zone_d_impression</vt:lpstr>
      <vt:lpstr>zz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2017-04-06T08:27:27Z</dcterms:created>
  <dcterms:modified xsi:type="dcterms:W3CDTF">2026-04-07T12:09:25Z</dcterms:modified>
</cp:coreProperties>
</file>