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txshare\scbp_compilation\Compilation\BoPComp\2026\02_Février_2026\2025\Diffusion\"/>
    </mc:Choice>
  </mc:AlternateContent>
  <xr:revisionPtr revIDLastSave="0" documentId="13_ncr:1_{74263EFD-F787-4150-8CAC-1B4DD412787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T-2014-2025-BMP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1" i="1" l="1"/>
  <c r="AX10" i="1"/>
  <c r="AX9" i="1"/>
  <c r="AX8" i="1"/>
  <c r="AX7" i="1"/>
  <c r="AX6" i="1"/>
  <c r="AX5" i="1"/>
  <c r="AX4" i="1"/>
  <c r="AX3" i="1"/>
  <c r="AW11" i="1"/>
  <c r="AV11" i="1"/>
  <c r="AU11" i="1"/>
  <c r="AT11" i="1"/>
  <c r="AS11" i="1"/>
  <c r="AR11" i="1"/>
  <c r="AW10" i="1"/>
  <c r="AV10" i="1"/>
  <c r="AU10" i="1"/>
  <c r="AT10" i="1"/>
  <c r="AS10" i="1"/>
  <c r="AR10" i="1"/>
  <c r="AW9" i="1"/>
  <c r="AV9" i="1"/>
  <c r="AU9" i="1"/>
  <c r="AT9" i="1"/>
  <c r="AS9" i="1"/>
  <c r="AR9" i="1"/>
  <c r="AW8" i="1"/>
  <c r="AV8" i="1"/>
  <c r="AU8" i="1"/>
  <c r="AT8" i="1"/>
  <c r="AS8" i="1"/>
  <c r="AR8" i="1"/>
  <c r="AW7" i="1"/>
  <c r="AV7" i="1"/>
  <c r="AU7" i="1"/>
  <c r="AT7" i="1"/>
  <c r="AS7" i="1"/>
  <c r="AR7" i="1"/>
  <c r="AW6" i="1"/>
  <c r="AV6" i="1"/>
  <c r="AU6" i="1"/>
  <c r="AT6" i="1"/>
  <c r="AS6" i="1"/>
  <c r="AR6" i="1"/>
  <c r="AW5" i="1"/>
  <c r="AV5" i="1"/>
  <c r="AU5" i="1"/>
  <c r="AT5" i="1"/>
  <c r="AS5" i="1"/>
  <c r="AR5" i="1"/>
  <c r="AW4" i="1"/>
  <c r="AV4" i="1"/>
  <c r="AU4" i="1"/>
  <c r="AT4" i="1"/>
  <c r="AS4" i="1"/>
  <c r="AR4" i="1"/>
  <c r="AW3" i="1"/>
  <c r="AV3" i="1"/>
  <c r="AU3" i="1"/>
  <c r="AT3" i="1"/>
  <c r="AS3" i="1"/>
  <c r="AR3" i="1"/>
  <c r="AQ11" i="1"/>
  <c r="AQ10" i="1"/>
  <c r="AQ9" i="1"/>
  <c r="AQ8" i="1"/>
  <c r="AQ7" i="1"/>
  <c r="AQ6" i="1"/>
  <c r="AQ5" i="1"/>
  <c r="AQ4" i="1"/>
  <c r="AQ3" i="1"/>
  <c r="AR2" i="1" l="1"/>
  <c r="AT2" i="1"/>
  <c r="AV2" i="1"/>
  <c r="AX2" i="1"/>
  <c r="AW2" i="1"/>
  <c r="AU2" i="1"/>
  <c r="AS2" i="1"/>
  <c r="AQ2" i="1"/>
</calcChain>
</file>

<file path=xl/sharedStrings.xml><?xml version="1.0" encoding="utf-8"?>
<sst xmlns="http://schemas.openxmlformats.org/spreadsheetml/2006/main" count="192" uniqueCount="112">
  <si>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</si>
  <si>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</si>
  <si>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</si>
  <si>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</si>
  <si>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</si>
  <si>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</si>
  <si>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</si>
  <si>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</si>
  <si>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</si>
  <si>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</si>
  <si>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</si>
  <si>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</si>
  <si>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</si>
  <si>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</si>
  <si>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</si>
  <si>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</si>
  <si>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r>
      <t xml:space="preserve">COMPTE DES TRANSACTIONS COURANTES </t>
    </r>
    <r>
      <rPr>
        <b/>
        <sz val="11"/>
        <color rgb="FFFF0000"/>
        <rFont val="Calibri"/>
        <family val="2"/>
        <scheme val="minor"/>
      </rPr>
      <t>(SOLDE)</t>
    </r>
  </si>
  <si>
    <r>
      <t xml:space="preserve">BIENS </t>
    </r>
    <r>
      <rPr>
        <b/>
        <sz val="11"/>
        <color rgb="FFFF0000"/>
        <rFont val="Calibri"/>
        <family val="2"/>
        <scheme val="minor"/>
      </rPr>
      <t>(SOLDE)</t>
    </r>
  </si>
  <si>
    <r>
      <t xml:space="preserve">SERVICES </t>
    </r>
    <r>
      <rPr>
        <b/>
        <sz val="11"/>
        <color rgb="FFFF0000"/>
        <rFont val="Calibri"/>
        <family val="2"/>
        <scheme val="minor"/>
      </rPr>
      <t>(SOLDE)</t>
    </r>
  </si>
  <si>
    <r>
      <t xml:space="preserve">REVENU PRIMAIRE </t>
    </r>
    <r>
      <rPr>
        <b/>
        <sz val="11"/>
        <color rgb="FFFF0000"/>
        <rFont val="Calibri"/>
        <family val="2"/>
        <scheme val="minor"/>
      </rPr>
      <t>(SOLDE)</t>
    </r>
  </si>
  <si>
    <r>
      <t xml:space="preserve">REVENU SECONDAIRE </t>
    </r>
    <r>
      <rPr>
        <b/>
        <sz val="11"/>
        <color rgb="FFFF0000"/>
        <rFont val="Calibri"/>
        <family val="2"/>
        <scheme val="minor"/>
      </rPr>
      <t>(SOLDE)</t>
    </r>
  </si>
  <si>
    <r>
      <t>INVESTISSEMENTS DIRECTS</t>
    </r>
    <r>
      <rPr>
        <b/>
        <sz val="11"/>
        <color rgb="FFFF0000"/>
        <rFont val="Calibri"/>
        <family val="2"/>
        <scheme val="minor"/>
      </rPr>
      <t xml:space="preserve"> (SOLDE)</t>
    </r>
  </si>
  <si>
    <r>
      <t>INVESTISSEMENTS DE PORTEFEUILLE</t>
    </r>
    <r>
      <rPr>
        <b/>
        <sz val="11"/>
        <color rgb="FFFF0000"/>
        <rFont val="Calibri"/>
        <family val="2"/>
        <scheme val="minor"/>
      </rPr>
      <t xml:space="preserve"> (SOLDE)</t>
    </r>
  </si>
  <si>
    <r>
      <t xml:space="preserve">DÉRIVÉS FINANCIERS </t>
    </r>
    <r>
      <rPr>
        <b/>
        <sz val="11"/>
        <color rgb="FFFF0000"/>
        <rFont val="Calibri"/>
        <family val="2"/>
        <scheme val="minor"/>
      </rPr>
      <t>(SOLDE)</t>
    </r>
  </si>
  <si>
    <r>
      <t xml:space="preserve">AUTRES INVESTISSEMENTS </t>
    </r>
    <r>
      <rPr>
        <b/>
        <sz val="11"/>
        <color rgb="FFFF0000"/>
        <rFont val="Calibri"/>
        <family val="2"/>
        <scheme val="minor"/>
      </rPr>
      <t>(SOLDE)</t>
    </r>
  </si>
  <si>
    <r>
      <t xml:space="preserve">AVOIRS DE RÉSERVE </t>
    </r>
    <r>
      <rPr>
        <b/>
        <sz val="11"/>
        <color rgb="FFFF0000"/>
        <rFont val="Calibri"/>
        <family val="2"/>
        <scheme val="minor"/>
      </rPr>
      <t>(SOLDE)</t>
    </r>
  </si>
  <si>
    <r>
      <t xml:space="preserve">COMPTE DES TRANSACTIONS COURANTES </t>
    </r>
    <r>
      <rPr>
        <b/>
        <sz val="11"/>
        <color rgb="FFFF0000"/>
        <rFont val="Calibri"/>
        <family val="2"/>
        <scheme val="minor"/>
      </rPr>
      <t>(CREDIT)</t>
    </r>
  </si>
  <si>
    <t>BIENS ET SERVICES</t>
  </si>
  <si>
    <t>BIENS</t>
  </si>
  <si>
    <t>Marchandises générales</t>
  </si>
  <si>
    <t>Exportations nettes du négoce</t>
  </si>
  <si>
    <t>Or non monétaire</t>
  </si>
  <si>
    <t>SERVICES</t>
  </si>
  <si>
    <t>Services de fabrication fournis sur des intrants physiques détenus par des tiers</t>
  </si>
  <si>
    <t>Services d’entretien et de réparation n.i.a.</t>
  </si>
  <si>
    <t>Transports</t>
  </si>
  <si>
    <t>Transports maritimes</t>
  </si>
  <si>
    <t>Transports aériens</t>
  </si>
  <si>
    <t>Autres transports</t>
  </si>
  <si>
    <t>Services postaux et de messagerie</t>
  </si>
  <si>
    <t>Voyages</t>
  </si>
  <si>
    <t>Voyages à titre professionnel</t>
  </si>
  <si>
    <t>Voyages à titre personnel</t>
  </si>
  <si>
    <t>Constructions</t>
  </si>
  <si>
    <t>Services d’assurance et de pension</t>
  </si>
  <si>
    <t>Services financiers</t>
  </si>
  <si>
    <t>Frais pour usage de la propriété intellectuelle n.i.a.</t>
  </si>
  <si>
    <t>Services de télécommunications, d’informatique et d’information</t>
  </si>
  <si>
    <t>Autres services aux entreprises</t>
  </si>
  <si>
    <t>Services personnels, culturels et relatifs aux loisirs</t>
  </si>
  <si>
    <t>Biens et services des administrations publiques n.i.a.</t>
  </si>
  <si>
    <t>REVENU PRIMAIRE</t>
  </si>
  <si>
    <t>Revenus des investissements</t>
  </si>
  <si>
    <t>Investissements directs</t>
  </si>
  <si>
    <t>Investissements de portefeuille</t>
  </si>
  <si>
    <t>Autres investissements</t>
  </si>
  <si>
    <t>Avoirs de réserve</t>
  </si>
  <si>
    <t>Autres revenus primaires</t>
  </si>
  <si>
    <t>REVENU SECONDAIRE</t>
  </si>
  <si>
    <t>Publics</t>
  </si>
  <si>
    <t>Privés</t>
  </si>
  <si>
    <r>
      <t xml:space="preserve">COMPTE DES TRANSACTIONS COURANTES </t>
    </r>
    <r>
      <rPr>
        <b/>
        <sz val="11"/>
        <color rgb="FFFF0000"/>
        <rFont val="Calibri"/>
        <family val="2"/>
        <scheme val="minor"/>
      </rPr>
      <t>(DEBIT)</t>
    </r>
  </si>
  <si>
    <r>
      <t xml:space="preserve">COMPTE FINANCIER </t>
    </r>
    <r>
      <rPr>
        <b/>
        <sz val="11"/>
        <color rgb="FFFF0000"/>
        <rFont val="Calibri"/>
        <family val="2"/>
        <scheme val="minor"/>
      </rPr>
      <t>(ACQUISITION NETTE D'AVOIRS)</t>
    </r>
  </si>
  <si>
    <t>INVESTISSEMENTS DIRECTS</t>
  </si>
  <si>
    <t>Actions et parts de fonds de placement</t>
  </si>
  <si>
    <t>Instruments de dette</t>
  </si>
  <si>
    <t>INVESTISSEMENTS DE PORTEFEUILLE</t>
  </si>
  <si>
    <t>ND</t>
  </si>
  <si>
    <t>Titres de créance</t>
  </si>
  <si>
    <t>DÉRIVÉS FINANCIERS</t>
  </si>
  <si>
    <t>AUTRES INVESTISSEMENTS</t>
  </si>
  <si>
    <t>Autres participations</t>
  </si>
  <si>
    <t>Numéraire et dépôts</t>
  </si>
  <si>
    <t>Prêts</t>
  </si>
  <si>
    <t>Crédits commerciaux et avances</t>
  </si>
  <si>
    <t>AVOIRS DE RÉSERVE</t>
  </si>
  <si>
    <r>
      <t xml:space="preserve">COMPTE FINANCIER </t>
    </r>
    <r>
      <rPr>
        <b/>
        <sz val="11"/>
        <color rgb="FFFF0000"/>
        <rFont val="Calibri"/>
        <family val="2"/>
        <scheme val="minor"/>
      </rPr>
      <t>(ACCROISSEMENT NET DES ENGAGEMENTS)</t>
    </r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</si>
  <si>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</si>
  <si>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</si>
  <si>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</si>
  <si>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</si>
  <si>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</si>
  <si>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</si>
  <si>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</si>
  <si>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</si>
  <si>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</si>
  <si>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</si>
  <si>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</si>
  <si>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</si>
  <si>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Systèmes d'assurances, de pensions et de garanties standard</t>
  </si>
  <si>
    <t>2021Q1</t>
  </si>
  <si>
    <t>2021Q2</t>
  </si>
  <si>
    <t>2021Q3</t>
  </si>
  <si>
    <t>Autres comptes à recevoir/à payer</t>
  </si>
  <si>
    <t>Droits de tirage spéciaux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</si>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</sst>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-* #,##0\ _€_-;\-* #,##0\ _€_-;_-* &quot;-&quot;??\ _€_-;_-@_-"/>
    <numFmt numFmtId="167" formatCode="#,##0.0;\-#,##0.0;&quot;-   &quot;"/>
    <numFmt numFmtId="168" formatCode="#,##0;\-#,##0;&quot;-   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10">
    <border>
      <left/>
      <right/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/>
      <bottom/>
      <diagonal/>
    </border>
    <border>
      <left/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medium">
        <color theme="8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0" fontId="0" fillId="0" borderId="0" xfId="0" applyBorder="1"/>
    <xf numFmtId="164" fontId="2" fillId="0" borderId="0" xfId="1" applyNumberFormat="1" applyFont="1" applyBorder="1" applyAlignment="1">
      <alignment horizontal="center"/>
    </xf>
    <xf numFmtId="0" fontId="4" fillId="0" borderId="0" xfId="2" applyFont="1" applyFill="1" applyBorder="1" applyAlignment="1">
      <alignment horizontal="left" vertical="center" indent="1"/>
    </xf>
    <xf numFmtId="0" fontId="4" fillId="0" borderId="0" xfId="2" applyFont="1" applyFill="1" applyBorder="1" applyAlignment="1">
      <alignment horizontal="left" indent="2"/>
    </xf>
    <xf numFmtId="164" fontId="0" fillId="0" borderId="0" xfId="1" applyNumberFormat="1" applyFont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0" fillId="0" borderId="0" xfId="1" applyNumberFormat="1" applyFont="1" applyFill="1"/>
    <xf numFmtId="0" fontId="4" fillId="3" borderId="2" xfId="2" applyFont="1" applyFill="1" applyBorder="1" applyAlignment="1">
      <alignment horizontal="left" indent="1"/>
    </xf>
    <xf numFmtId="0" fontId="4" fillId="3" borderId="2" xfId="2" applyFont="1" applyFill="1" applyBorder="1" applyAlignment="1">
      <alignment horizontal="left" indent="2"/>
    </xf>
    <xf numFmtId="0" fontId="6" fillId="0" borderId="3" xfId="2" applyFont="1" applyBorder="1" applyAlignment="1">
      <alignment horizontal="left" indent="3"/>
    </xf>
    <xf numFmtId="0" fontId="6" fillId="0" borderId="3" xfId="2" applyFont="1" applyBorder="1" applyAlignment="1">
      <alignment horizontal="left" wrapText="1" indent="3"/>
    </xf>
    <xf numFmtId="0" fontId="7" fillId="0" borderId="3" xfId="2" applyFont="1" applyBorder="1" applyAlignment="1">
      <alignment horizontal="left" indent="4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2" applyFont="1" applyBorder="1" applyAlignment="1">
      <alignment horizontal="left" vertical="center" indent="1"/>
    </xf>
    <xf numFmtId="167" fontId="0" fillId="2" borderId="0" xfId="1" applyNumberFormat="1" applyFont="1" applyFill="1" applyBorder="1" applyAlignment="1">
      <alignment horizontal="right" indent="1"/>
    </xf>
    <xf numFmtId="167" fontId="0" fillId="0" borderId="0" xfId="1" applyNumberFormat="1" applyFont="1" applyBorder="1" applyAlignment="1">
      <alignment horizontal="right" indent="1"/>
    </xf>
    <xf numFmtId="167" fontId="0" fillId="0" borderId="0" xfId="1" applyNumberFormat="1" applyFont="1" applyFill="1" applyBorder="1" applyAlignment="1">
      <alignment horizontal="right" indent="1"/>
    </xf>
    <xf numFmtId="167" fontId="0" fillId="0" borderId="0" xfId="0" applyNumberFormat="1" applyAlignment="1">
      <alignment horizontal="right" indent="1"/>
    </xf>
    <xf numFmtId="167" fontId="0" fillId="0" borderId="0" xfId="1" applyNumberFormat="1" applyFont="1" applyAlignment="1">
      <alignment horizontal="right" indent="1"/>
    </xf>
    <xf numFmtId="167" fontId="0" fillId="0" borderId="0" xfId="1" applyNumberFormat="1" applyFont="1" applyFill="1" applyAlignment="1">
      <alignment horizontal="right" indent="1"/>
    </xf>
    <xf numFmtId="168" fontId="0" fillId="2" borderId="0" xfId="1" applyNumberFormat="1" applyFont="1" applyFill="1" applyBorder="1" applyAlignment="1">
      <alignment horizontal="right" indent="2"/>
    </xf>
    <xf numFmtId="168" fontId="0" fillId="0" borderId="0" xfId="1" applyNumberFormat="1" applyFont="1" applyFill="1" applyBorder="1" applyAlignment="1">
      <alignment horizontal="right" indent="2"/>
    </xf>
    <xf numFmtId="168" fontId="0" fillId="0" borderId="0" xfId="0" applyNumberFormat="1" applyAlignment="1">
      <alignment horizontal="right" indent="2"/>
    </xf>
    <xf numFmtId="168" fontId="0" fillId="0" borderId="0" xfId="1" applyNumberFormat="1" applyFont="1" applyFill="1" applyAlignment="1">
      <alignment horizontal="right" indent="2"/>
    </xf>
    <xf numFmtId="167" fontId="0" fillId="0" borderId="4" xfId="1" applyNumberFormat="1" applyFont="1" applyBorder="1" applyAlignment="1">
      <alignment horizontal="right" indent="1"/>
    </xf>
    <xf numFmtId="167" fontId="0" fillId="0" borderId="4" xfId="0" applyNumberFormat="1" applyBorder="1" applyAlignment="1">
      <alignment horizontal="right" indent="1"/>
    </xf>
    <xf numFmtId="167" fontId="0" fillId="0" borderId="4" xfId="0" applyNumberFormat="1" applyFill="1" applyBorder="1" applyAlignment="1">
      <alignment horizontal="right" indent="1"/>
    </xf>
    <xf numFmtId="168" fontId="0" fillId="0" borderId="4" xfId="0" applyNumberFormat="1" applyFill="1" applyBorder="1" applyAlignment="1">
      <alignment horizontal="right" indent="2"/>
    </xf>
    <xf numFmtId="168" fontId="0" fillId="0" borderId="4" xfId="0" applyNumberFormat="1" applyBorder="1" applyAlignment="1">
      <alignment horizontal="right" indent="2"/>
    </xf>
    <xf numFmtId="167" fontId="2" fillId="2" borderId="0" xfId="1" applyNumberFormat="1" applyFont="1" applyFill="1" applyBorder="1" applyAlignment="1">
      <alignment horizontal="right" indent="1"/>
    </xf>
    <xf numFmtId="0" fontId="6" fillId="0" borderId="5" xfId="2" applyFont="1" applyBorder="1" applyAlignment="1">
      <alignment horizontal="left" indent="3"/>
    </xf>
    <xf numFmtId="167" fontId="0" fillId="2" borderId="6" xfId="1" applyNumberFormat="1" applyFont="1" applyFill="1" applyBorder="1" applyAlignment="1">
      <alignment horizontal="right" indent="1"/>
    </xf>
    <xf numFmtId="168" fontId="0" fillId="2" borderId="6" xfId="1" applyNumberFormat="1" applyFont="1" applyFill="1" applyBorder="1" applyAlignment="1">
      <alignment horizontal="right" indent="2"/>
    </xf>
    <xf numFmtId="167" fontId="2" fillId="0" borderId="4" xfId="1" applyNumberFormat="1" applyFont="1" applyBorder="1" applyAlignment="1">
      <alignment horizontal="right" indent="1"/>
    </xf>
    <xf numFmtId="168" fontId="0" fillId="0" borderId="4" xfId="1" applyNumberFormat="1" applyFont="1" applyFill="1" applyBorder="1" applyAlignment="1">
      <alignment horizontal="right" indent="2"/>
    </xf>
    <xf numFmtId="167" fontId="0" fillId="0" borderId="4" xfId="1" applyNumberFormat="1" applyFont="1" applyFill="1" applyBorder="1" applyAlignment="1">
      <alignment horizontal="right" indent="1"/>
    </xf>
    <xf numFmtId="167" fontId="8" fillId="2" borderId="0" xfId="1" applyNumberFormat="1" applyFont="1" applyFill="1" applyBorder="1" applyAlignment="1">
      <alignment horizontal="right" indent="1"/>
    </xf>
    <xf numFmtId="0" fontId="4" fillId="3" borderId="7" xfId="2" applyFont="1" applyFill="1" applyBorder="1" applyAlignment="1">
      <alignment horizontal="left" indent="2"/>
    </xf>
    <xf numFmtId="167" fontId="0" fillId="4" borderId="8" xfId="1" applyNumberFormat="1" applyFont="1" applyFill="1" applyBorder="1" applyAlignment="1">
      <alignment horizontal="right" indent="1"/>
    </xf>
    <xf numFmtId="168" fontId="0" fillId="4" borderId="8" xfId="1" applyNumberFormat="1" applyFont="1" applyFill="1" applyBorder="1" applyAlignment="1">
      <alignment horizontal="right" indent="2"/>
    </xf>
    <xf numFmtId="167" fontId="0" fillId="4" borderId="9" xfId="1" applyNumberFormat="1" applyFont="1" applyFill="1" applyBorder="1" applyAlignment="1">
      <alignment horizontal="right" indent="1"/>
    </xf>
    <xf numFmtId="168" fontId="0" fillId="4" borderId="9" xfId="1" applyNumberFormat="1" applyFont="1" applyFill="1" applyBorder="1" applyAlignment="1">
      <alignment horizontal="right" indent="2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1:AX120"/>
  <sheetViews>
    <sheetView tabSelected="1" zoomScale="85" zoomScaleNormal="85" workbookViewId="0">
      <pane xSplit="2" topLeftCell="AI1" activePane="topRight" state="frozen"/>
      <selection pane="topRight" activeCell="AY1" sqref="AY1"/>
    </sheetView>
  </sheetViews>
  <sheetFormatPr baseColWidth="10" defaultRowHeight="15" x14ac:dyDescent="0.25"/>
  <cols>
    <col min="1" max="1" width="1.7109375" customWidth="1"/>
    <col min="2" max="2" width="50.7109375" customWidth="1"/>
    <col min="3" max="6" width="12" style="6" customWidth="1"/>
    <col min="7" max="7" width="11" style="5" customWidth="1"/>
    <col min="8" max="8" width="12" style="5" customWidth="1"/>
    <col min="9" max="9" width="11" style="5" customWidth="1"/>
    <col min="10" max="18" width="12" style="5" customWidth="1"/>
    <col min="19" max="20" width="12.7109375" style="5" customWidth="1"/>
    <col min="21" max="21" width="12.5703125" style="5" customWidth="1"/>
    <col min="22" max="22" width="12.7109375" style="5" customWidth="1"/>
    <col min="23" max="37" width="12.7109375" style="8" customWidth="1"/>
    <col min="38" max="38" width="13.42578125" customWidth="1"/>
    <col min="39" max="41" width="12.140625" customWidth="1"/>
    <col min="42" max="50" width="12.28515625" customWidth="1"/>
  </cols>
  <sheetData>
    <row r="1" spans="2:50" s="1" customFormat="1" x14ac:dyDescent="0.25"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77</v>
      </c>
      <c r="T1" s="2" t="s">
        <v>78</v>
      </c>
      <c r="U1" s="2" t="s">
        <v>79</v>
      </c>
      <c r="V1" s="2" t="s">
        <v>80</v>
      </c>
      <c r="W1" s="7" t="s">
        <v>81</v>
      </c>
      <c r="X1" s="7" t="s">
        <v>82</v>
      </c>
      <c r="Y1" s="7" t="s">
        <v>83</v>
      </c>
      <c r="Z1" s="7" t="s">
        <v>84</v>
      </c>
      <c r="AA1" s="7" t="s">
        <v>85</v>
      </c>
      <c r="AB1" s="7" t="s">
        <v>86</v>
      </c>
      <c r="AC1" s="7" t="s">
        <v>87</v>
      </c>
      <c r="AD1" s="7" t="s">
        <v>88</v>
      </c>
      <c r="AE1" s="7" t="s">
        <v>90</v>
      </c>
      <c r="AF1" s="7" t="s">
        <v>91</v>
      </c>
      <c r="AG1" s="7" t="s">
        <v>92</v>
      </c>
      <c r="AH1" s="7" t="s">
        <v>95</v>
      </c>
      <c r="AI1" s="7" t="s">
        <v>96</v>
      </c>
      <c r="AJ1" s="7" t="s">
        <v>97</v>
      </c>
      <c r="AK1" s="7" t="s">
        <v>98</v>
      </c>
      <c r="AL1" s="7" t="s">
        <v>99</v>
      </c>
      <c r="AM1" s="7" t="s">
        <v>100</v>
      </c>
      <c r="AN1" s="7" t="s">
        <v>101</v>
      </c>
      <c r="AO1" s="7" t="s">
        <v>102</v>
      </c>
      <c r="AP1" s="7" t="s">
        <v>103</v>
      </c>
      <c r="AQ1" s="7" t="s">
        <v>104</v>
      </c>
      <c r="AR1" s="7" t="s">
        <v>105</v>
      </c>
      <c r="AS1" s="7" t="s">
        <v>106</v>
      </c>
      <c r="AT1" s="7" t="s">
        <v>107</v>
      </c>
      <c r="AU1" s="7" t="s">
        <v>108</v>
      </c>
      <c r="AV1" s="7" t="s">
        <v>109</v>
      </c>
      <c r="AW1" s="7" t="s">
        <v>110</v>
      </c>
      <c r="AX1" s="7" t="s">
        <v>111</v>
      </c>
    </row>
    <row r="2" spans="2:50" s="1" customFormat="1" x14ac:dyDescent="0.25">
      <c r="B2" s="3" t="s">
        <v>16</v>
      </c>
      <c r="C2" s="16">
        <v>-18936.900000000001</v>
      </c>
      <c r="D2" s="16">
        <v>-14680.5</v>
      </c>
      <c r="E2" s="16">
        <v>-8156.4</v>
      </c>
      <c r="F2" s="16">
        <v>-13445.9</v>
      </c>
      <c r="G2" s="16">
        <v>-4839.2</v>
      </c>
      <c r="H2" s="16">
        <v>-13618.2</v>
      </c>
      <c r="I2" s="16">
        <v>4250.7</v>
      </c>
      <c r="J2" s="16">
        <v>-6937.5</v>
      </c>
      <c r="K2" s="16">
        <v>-4300</v>
      </c>
      <c r="L2" s="16">
        <v>-17289.599999999999</v>
      </c>
      <c r="M2" s="16">
        <v>-2006.3</v>
      </c>
      <c r="N2" s="16">
        <v>-17443.7</v>
      </c>
      <c r="O2" s="16">
        <v>-12263.7</v>
      </c>
      <c r="P2" s="16">
        <v>-22063.3</v>
      </c>
      <c r="Q2" s="16">
        <v>4660</v>
      </c>
      <c r="R2" s="16">
        <v>-6674.6</v>
      </c>
      <c r="S2" s="16">
        <v>-9777.2999999999993</v>
      </c>
      <c r="T2" s="16">
        <v>-18555.900000000001</v>
      </c>
      <c r="U2" s="16">
        <v>-9747.7000000000007</v>
      </c>
      <c r="V2" s="16">
        <v>-20286.8</v>
      </c>
      <c r="W2" s="16">
        <v>-6512.1</v>
      </c>
      <c r="X2" s="16">
        <v>-18541</v>
      </c>
      <c r="Y2" s="16">
        <v>-5788.3</v>
      </c>
      <c r="Z2" s="16">
        <v>-11576.9</v>
      </c>
      <c r="AA2" s="16">
        <v>-8974.2000000000007</v>
      </c>
      <c r="AB2" s="16">
        <v>-5869.7</v>
      </c>
      <c r="AC2" s="16">
        <v>52.9</v>
      </c>
      <c r="AD2" s="16">
        <v>1354.5</v>
      </c>
      <c r="AE2" s="22">
        <v>-8518</v>
      </c>
      <c r="AF2" s="22">
        <v>-19455</v>
      </c>
      <c r="AG2" s="22">
        <v>2221</v>
      </c>
      <c r="AH2" s="22">
        <v>-4176</v>
      </c>
      <c r="AI2" s="22">
        <v>-14488</v>
      </c>
      <c r="AJ2" s="22">
        <v>-27344</v>
      </c>
      <c r="AK2" s="22">
        <v>-3230</v>
      </c>
      <c r="AL2" s="22">
        <v>-2267</v>
      </c>
      <c r="AM2" s="22">
        <v>-1886</v>
      </c>
      <c r="AN2" s="22">
        <v>-6625</v>
      </c>
      <c r="AO2" s="22">
        <v>-1166</v>
      </c>
      <c r="AP2" s="22">
        <v>-5834</v>
      </c>
      <c r="AQ2" s="22">
        <f t="shared" ref="AQ2:AV2" si="0">SUM(AQ3:AQ6)</f>
        <v>6065</v>
      </c>
      <c r="AR2" s="22">
        <f t="shared" ref="AR2" si="1">SUM(AR3:AR6)</f>
        <v>-12535</v>
      </c>
      <c r="AS2" s="22">
        <f t="shared" ref="AS2" si="2">SUM(AS3:AS6)</f>
        <v>-4145</v>
      </c>
      <c r="AT2" s="22">
        <f t="shared" ref="AT2" si="3">SUM(AT3:AT6)</f>
        <v>-9006</v>
      </c>
      <c r="AU2" s="22">
        <f t="shared" ref="AU2" si="4">SUM(AU3:AU6)</f>
        <v>-2064</v>
      </c>
      <c r="AV2" s="22">
        <f t="shared" ref="AV2" si="5">SUM(AV3:AV6)</f>
        <v>-18246</v>
      </c>
      <c r="AW2" s="22">
        <f t="shared" ref="AW2:AX2" si="6">SUM(AW3:AW6)</f>
        <v>-8319</v>
      </c>
      <c r="AX2" s="22">
        <f t="shared" si="6"/>
        <v>-13390</v>
      </c>
    </row>
    <row r="3" spans="2:50" s="1" customFormat="1" x14ac:dyDescent="0.25">
      <c r="B3" s="4" t="s">
        <v>17</v>
      </c>
      <c r="C3" s="16">
        <v>-47277.8</v>
      </c>
      <c r="D3" s="16">
        <v>-46857.599999999999</v>
      </c>
      <c r="E3" s="16">
        <v>-42956.3</v>
      </c>
      <c r="F3" s="16">
        <v>-39341.599999999999</v>
      </c>
      <c r="G3" s="16">
        <v>-32921.5</v>
      </c>
      <c r="H3" s="16">
        <v>-40850.300000000003</v>
      </c>
      <c r="I3" s="16">
        <v>-35022.800000000003</v>
      </c>
      <c r="J3" s="16">
        <v>-34669.800000000003</v>
      </c>
      <c r="K3" s="16">
        <v>-34902.199999999997</v>
      </c>
      <c r="L3" s="16">
        <v>-45881.4</v>
      </c>
      <c r="M3" s="16">
        <v>-47073.5</v>
      </c>
      <c r="N3" s="16">
        <v>-44980.4</v>
      </c>
      <c r="O3" s="16">
        <v>-40960.300000000003</v>
      </c>
      <c r="P3" s="16">
        <v>-45979.4</v>
      </c>
      <c r="Q3" s="16">
        <v>-43518.6</v>
      </c>
      <c r="R3" s="16">
        <v>-44429.3</v>
      </c>
      <c r="S3" s="16">
        <v>-44826</v>
      </c>
      <c r="T3" s="16">
        <v>-45582.5</v>
      </c>
      <c r="U3" s="16">
        <v>-49291.5</v>
      </c>
      <c r="V3" s="16">
        <v>-50470</v>
      </c>
      <c r="W3" s="16">
        <v>-43148.1</v>
      </c>
      <c r="X3" s="16">
        <v>-49702.1</v>
      </c>
      <c r="Y3" s="16">
        <v>-49546.2</v>
      </c>
      <c r="Z3" s="16">
        <v>-47775.1</v>
      </c>
      <c r="AA3" s="16">
        <v>-46448</v>
      </c>
      <c r="AB3" s="16">
        <v>-31502</v>
      </c>
      <c r="AC3" s="16">
        <v>-32914</v>
      </c>
      <c r="AD3" s="16">
        <v>-36593</v>
      </c>
      <c r="AE3" s="22">
        <v>-40801</v>
      </c>
      <c r="AF3" s="22">
        <v>-50250</v>
      </c>
      <c r="AG3" s="22">
        <v>-47027</v>
      </c>
      <c r="AH3" s="22">
        <v>-41261</v>
      </c>
      <c r="AI3" s="22">
        <v>-55199</v>
      </c>
      <c r="AJ3" s="22">
        <v>-73133</v>
      </c>
      <c r="AK3" s="22">
        <v>-74297</v>
      </c>
      <c r="AL3" s="22">
        <v>-66512</v>
      </c>
      <c r="AM3" s="22">
        <v>-63152</v>
      </c>
      <c r="AN3" s="22">
        <v>-60131</v>
      </c>
      <c r="AO3" s="22">
        <v>-67464</v>
      </c>
      <c r="AP3" s="22">
        <v>-63582</v>
      </c>
      <c r="AQ3" s="22">
        <f>AQ15-AQ52</f>
        <v>-53097</v>
      </c>
      <c r="AR3" s="22">
        <f t="shared" ref="AR3:AW3" si="7">AR15-AR52</f>
        <v>-68074</v>
      </c>
      <c r="AS3" s="22">
        <f t="shared" si="7"/>
        <v>-75215</v>
      </c>
      <c r="AT3" s="22">
        <f t="shared" si="7"/>
        <v>-73689</v>
      </c>
      <c r="AU3" s="22">
        <f t="shared" si="7"/>
        <v>-61133</v>
      </c>
      <c r="AV3" s="22">
        <f t="shared" si="7"/>
        <v>-78780</v>
      </c>
      <c r="AW3" s="22">
        <f t="shared" si="7"/>
        <v>-88426</v>
      </c>
      <c r="AX3" s="22">
        <f t="shared" ref="AX3" si="8">AX15-AX52</f>
        <v>-82787</v>
      </c>
    </row>
    <row r="4" spans="2:50" s="1" customFormat="1" x14ac:dyDescent="0.25">
      <c r="B4" s="4" t="s">
        <v>18</v>
      </c>
      <c r="C4" s="16">
        <v>13274.6</v>
      </c>
      <c r="D4" s="16">
        <v>14902.3</v>
      </c>
      <c r="E4" s="16">
        <v>20058.2</v>
      </c>
      <c r="F4" s="16">
        <v>13605.1</v>
      </c>
      <c r="G4" s="16">
        <v>13821.8</v>
      </c>
      <c r="H4" s="16">
        <v>14805.7</v>
      </c>
      <c r="I4" s="16">
        <v>23100.799999999999</v>
      </c>
      <c r="J4" s="16">
        <v>14299.9</v>
      </c>
      <c r="K4" s="16">
        <v>14621</v>
      </c>
      <c r="L4" s="16">
        <v>14780.7</v>
      </c>
      <c r="M4" s="16">
        <v>24367.8</v>
      </c>
      <c r="N4" s="16">
        <v>13734.9</v>
      </c>
      <c r="O4" s="16">
        <v>13481.6</v>
      </c>
      <c r="P4" s="16">
        <v>15498.5</v>
      </c>
      <c r="Q4" s="16">
        <v>26937</v>
      </c>
      <c r="R4" s="16">
        <v>16472.2</v>
      </c>
      <c r="S4" s="16">
        <v>17941</v>
      </c>
      <c r="T4" s="16">
        <v>18355</v>
      </c>
      <c r="U4" s="16">
        <v>24917.8</v>
      </c>
      <c r="V4" s="16">
        <v>15008.7</v>
      </c>
      <c r="W4" s="16">
        <v>21554.3</v>
      </c>
      <c r="X4" s="16">
        <v>21540.5</v>
      </c>
      <c r="Y4" s="16">
        <v>28728.6</v>
      </c>
      <c r="Z4" s="16">
        <v>21678</v>
      </c>
      <c r="AA4" s="16">
        <v>22237.599999999999</v>
      </c>
      <c r="AB4" s="16">
        <v>10072.4</v>
      </c>
      <c r="AC4" s="16">
        <v>11681</v>
      </c>
      <c r="AD4" s="16">
        <v>19614.400000000001</v>
      </c>
      <c r="AE4" s="22">
        <v>9652</v>
      </c>
      <c r="AF4" s="22">
        <v>12073</v>
      </c>
      <c r="AG4" s="22">
        <v>23692</v>
      </c>
      <c r="AH4" s="22">
        <v>16128</v>
      </c>
      <c r="AI4" s="22">
        <v>16033</v>
      </c>
      <c r="AJ4" s="22">
        <v>21713</v>
      </c>
      <c r="AK4" s="22">
        <v>40996</v>
      </c>
      <c r="AL4" s="22">
        <v>36969</v>
      </c>
      <c r="AM4" s="22">
        <v>32689</v>
      </c>
      <c r="AN4" s="22">
        <v>28961</v>
      </c>
      <c r="AO4" s="22">
        <v>38751</v>
      </c>
      <c r="AP4" s="22">
        <v>30396</v>
      </c>
      <c r="AQ4" s="22">
        <f>AQ19-AQ56</f>
        <v>31872</v>
      </c>
      <c r="AR4" s="22">
        <f t="shared" ref="AR4:AW4" si="9">AR19-AR56</f>
        <v>30233</v>
      </c>
      <c r="AS4" s="22">
        <f t="shared" si="9"/>
        <v>43960</v>
      </c>
      <c r="AT4" s="22">
        <f t="shared" si="9"/>
        <v>33784</v>
      </c>
      <c r="AU4" s="22">
        <f t="shared" si="9"/>
        <v>33339</v>
      </c>
      <c r="AV4" s="22">
        <f t="shared" si="9"/>
        <v>35178</v>
      </c>
      <c r="AW4" s="22">
        <f t="shared" si="9"/>
        <v>49784</v>
      </c>
      <c r="AX4" s="22">
        <f t="shared" ref="AX4" si="10">AX19-AX56</f>
        <v>39406</v>
      </c>
    </row>
    <row r="5" spans="2:50" s="1" customFormat="1" x14ac:dyDescent="0.25">
      <c r="B5" s="4" t="s">
        <v>19</v>
      </c>
      <c r="C5" s="16">
        <v>-2207.1999999999998</v>
      </c>
      <c r="D5" s="16">
        <v>-5481.9</v>
      </c>
      <c r="E5" s="16">
        <v>-7264.9</v>
      </c>
      <c r="F5" s="16">
        <v>-7502.6</v>
      </c>
      <c r="G5" s="16">
        <v>-2539.4</v>
      </c>
      <c r="H5" s="16">
        <v>-4887.8999999999996</v>
      </c>
      <c r="I5" s="16">
        <v>-5069.2</v>
      </c>
      <c r="J5" s="16">
        <v>-5930.9</v>
      </c>
      <c r="K5" s="16">
        <v>-1291.9000000000001</v>
      </c>
      <c r="L5" s="16">
        <v>-5212.7</v>
      </c>
      <c r="M5" s="16">
        <v>-2518.1999999999998</v>
      </c>
      <c r="N5" s="16">
        <v>-7123.1</v>
      </c>
      <c r="O5" s="16">
        <v>-1711.7</v>
      </c>
      <c r="P5" s="16">
        <v>-9464.5</v>
      </c>
      <c r="Q5" s="16">
        <v>-3099.1</v>
      </c>
      <c r="R5" s="16">
        <v>-4523.1000000000004</v>
      </c>
      <c r="S5" s="16">
        <v>-751.9</v>
      </c>
      <c r="T5" s="16">
        <v>-8680</v>
      </c>
      <c r="U5" s="16">
        <v>-5942.7</v>
      </c>
      <c r="V5" s="16">
        <v>-4175.8999999999996</v>
      </c>
      <c r="W5" s="16">
        <v>-1825.6</v>
      </c>
      <c r="X5" s="16">
        <v>-8214.1</v>
      </c>
      <c r="Y5" s="16">
        <v>-5494.7</v>
      </c>
      <c r="Z5" s="16">
        <v>-4039.3</v>
      </c>
      <c r="AA5" s="16">
        <v>-1312.1</v>
      </c>
      <c r="AB5" s="16">
        <v>-4769.3</v>
      </c>
      <c r="AC5" s="16">
        <v>-1994.1</v>
      </c>
      <c r="AD5" s="16">
        <v>-3429.6</v>
      </c>
      <c r="AE5" s="22">
        <v>-1632</v>
      </c>
      <c r="AF5" s="22">
        <v>-6879</v>
      </c>
      <c r="AG5" s="22">
        <v>-5731</v>
      </c>
      <c r="AH5" s="22">
        <v>-4060</v>
      </c>
      <c r="AI5" s="22">
        <v>-1979</v>
      </c>
      <c r="AJ5" s="22">
        <v>-4760</v>
      </c>
      <c r="AK5" s="22">
        <v>-7543</v>
      </c>
      <c r="AL5" s="22">
        <v>-5169</v>
      </c>
      <c r="AM5" s="22">
        <v>-2930</v>
      </c>
      <c r="AN5" s="22">
        <v>-7081</v>
      </c>
      <c r="AO5" s="22">
        <v>-7752</v>
      </c>
      <c r="AP5" s="22">
        <v>-5058</v>
      </c>
      <c r="AQ5" s="22">
        <f>AQ38-AQ75</f>
        <v>-4167</v>
      </c>
      <c r="AR5" s="22">
        <f t="shared" ref="AR5:AW5" si="11">AR38-AR75</f>
        <v>-7426</v>
      </c>
      <c r="AS5" s="22">
        <f t="shared" si="11"/>
        <v>-10687</v>
      </c>
      <c r="AT5" s="22">
        <f t="shared" si="11"/>
        <v>-2131</v>
      </c>
      <c r="AU5" s="22">
        <f t="shared" si="11"/>
        <v>-3555</v>
      </c>
      <c r="AV5" s="22">
        <f t="shared" si="11"/>
        <v>-7394</v>
      </c>
      <c r="AW5" s="22">
        <f t="shared" si="11"/>
        <v>-9388</v>
      </c>
      <c r="AX5" s="22">
        <f t="shared" ref="AX5" si="12">AX38-AX75</f>
        <v>-4791</v>
      </c>
    </row>
    <row r="6" spans="2:50" s="1" customFormat="1" x14ac:dyDescent="0.25">
      <c r="B6" s="4" t="s">
        <v>20</v>
      </c>
      <c r="C6" s="16">
        <v>17273.5</v>
      </c>
      <c r="D6" s="16">
        <v>22756.7</v>
      </c>
      <c r="E6" s="16">
        <v>22006.6</v>
      </c>
      <c r="F6" s="16">
        <v>19793.2</v>
      </c>
      <c r="G6" s="16">
        <v>16799.900000000001</v>
      </c>
      <c r="H6" s="16">
        <v>17314.3</v>
      </c>
      <c r="I6" s="16">
        <v>21241.9</v>
      </c>
      <c r="J6" s="16">
        <v>19363.3</v>
      </c>
      <c r="K6" s="16">
        <v>17273.099999999999</v>
      </c>
      <c r="L6" s="16">
        <v>19023.8</v>
      </c>
      <c r="M6" s="16">
        <v>23217.599999999999</v>
      </c>
      <c r="N6" s="16">
        <v>20924.900000000001</v>
      </c>
      <c r="O6" s="16">
        <v>16926.7</v>
      </c>
      <c r="P6" s="16">
        <v>17882.099999999999</v>
      </c>
      <c r="Q6" s="16">
        <v>24340.7</v>
      </c>
      <c r="R6" s="16">
        <v>25805.599999999999</v>
      </c>
      <c r="S6" s="16">
        <v>17859.599999999999</v>
      </c>
      <c r="T6" s="16">
        <v>17351.599999999999</v>
      </c>
      <c r="U6" s="16">
        <v>20568.7</v>
      </c>
      <c r="V6" s="16">
        <v>19350.400000000001</v>
      </c>
      <c r="W6" s="16">
        <v>16907.3</v>
      </c>
      <c r="X6" s="16">
        <v>17834.7</v>
      </c>
      <c r="Y6" s="16">
        <v>20524</v>
      </c>
      <c r="Z6" s="16">
        <v>18559.5</v>
      </c>
      <c r="AA6" s="16">
        <v>16548.3</v>
      </c>
      <c r="AB6" s="16">
        <v>20329.2</v>
      </c>
      <c r="AC6" s="16">
        <v>23280</v>
      </c>
      <c r="AD6" s="16">
        <v>21762.7</v>
      </c>
      <c r="AE6" s="22">
        <v>24263</v>
      </c>
      <c r="AF6" s="22">
        <v>25601</v>
      </c>
      <c r="AG6" s="22">
        <v>31287</v>
      </c>
      <c r="AH6" s="22">
        <v>25017</v>
      </c>
      <c r="AI6" s="22">
        <v>26657</v>
      </c>
      <c r="AJ6" s="22">
        <v>28836</v>
      </c>
      <c r="AK6" s="22">
        <v>37614</v>
      </c>
      <c r="AL6" s="22">
        <v>32445</v>
      </c>
      <c r="AM6" s="22">
        <v>31507</v>
      </c>
      <c r="AN6" s="22">
        <v>31626</v>
      </c>
      <c r="AO6" s="22">
        <v>35299</v>
      </c>
      <c r="AP6" s="22">
        <v>32410</v>
      </c>
      <c r="AQ6" s="22">
        <f>AQ45-AQ82</f>
        <v>31457</v>
      </c>
      <c r="AR6" s="22">
        <f t="shared" ref="AR6:AW6" si="13">AR45-AR82</f>
        <v>32732</v>
      </c>
      <c r="AS6" s="22">
        <f t="shared" si="13"/>
        <v>37797</v>
      </c>
      <c r="AT6" s="22">
        <f t="shared" si="13"/>
        <v>33030</v>
      </c>
      <c r="AU6" s="22">
        <f t="shared" si="13"/>
        <v>29285</v>
      </c>
      <c r="AV6" s="22">
        <f t="shared" si="13"/>
        <v>32750</v>
      </c>
      <c r="AW6" s="22">
        <f t="shared" si="13"/>
        <v>39711</v>
      </c>
      <c r="AX6" s="22">
        <f t="shared" ref="AX6" si="14">AX45-AX82</f>
        <v>34782</v>
      </c>
    </row>
    <row r="7" spans="2:50" s="1" customFormat="1" x14ac:dyDescent="0.25">
      <c r="B7" s="4" t="s">
        <v>21</v>
      </c>
      <c r="C7" s="16">
        <v>-5662</v>
      </c>
      <c r="D7" s="16">
        <v>-4131</v>
      </c>
      <c r="E7" s="16">
        <v>-5930</v>
      </c>
      <c r="F7" s="16">
        <v>-10544</v>
      </c>
      <c r="G7" s="16">
        <v>-4500</v>
      </c>
      <c r="H7" s="16">
        <v>-7912</v>
      </c>
      <c r="I7" s="16">
        <v>-5100</v>
      </c>
      <c r="J7" s="16">
        <v>-7890</v>
      </c>
      <c r="K7" s="16">
        <v>-3863</v>
      </c>
      <c r="L7" s="16">
        <v>-5965</v>
      </c>
      <c r="M7" s="16">
        <v>529</v>
      </c>
      <c r="N7" s="16">
        <v>-6172</v>
      </c>
      <c r="O7" s="16">
        <v>-4288</v>
      </c>
      <c r="P7" s="16">
        <v>-3321</v>
      </c>
      <c r="Q7" s="16">
        <v>-3239</v>
      </c>
      <c r="R7" s="16">
        <v>-5290</v>
      </c>
      <c r="S7" s="16">
        <v>-3549</v>
      </c>
      <c r="T7" s="16">
        <v>-3444</v>
      </c>
      <c r="U7" s="16">
        <v>-8561</v>
      </c>
      <c r="V7" s="16">
        <v>-10509</v>
      </c>
      <c r="W7" s="16">
        <v>-2206</v>
      </c>
      <c r="X7" s="16">
        <v>-3956</v>
      </c>
      <c r="Y7" s="16">
        <v>-3929</v>
      </c>
      <c r="Z7" s="16">
        <v>2138</v>
      </c>
      <c r="AA7" s="16">
        <v>-2653</v>
      </c>
      <c r="AB7" s="16">
        <v>-2461</v>
      </c>
      <c r="AC7" s="16">
        <v>-1729</v>
      </c>
      <c r="AD7" s="16">
        <v>-2282</v>
      </c>
      <c r="AE7" s="22">
        <v>-1085</v>
      </c>
      <c r="AF7" s="22">
        <v>-5545</v>
      </c>
      <c r="AG7" s="22">
        <v>-3437</v>
      </c>
      <c r="AH7" s="22">
        <v>-4512</v>
      </c>
      <c r="AI7" s="22">
        <v>-2264</v>
      </c>
      <c r="AJ7" s="22">
        <v>-11874</v>
      </c>
      <c r="AK7" s="22">
        <v>-2352</v>
      </c>
      <c r="AL7" s="22">
        <v>38</v>
      </c>
      <c r="AM7" s="22">
        <v>1707</v>
      </c>
      <c r="AN7" s="22">
        <v>2848</v>
      </c>
      <c r="AO7" s="22">
        <v>-3071</v>
      </c>
      <c r="AP7" s="22">
        <v>271</v>
      </c>
      <c r="AQ7" s="22">
        <f>AQ88-AQ106</f>
        <v>-4952</v>
      </c>
      <c r="AR7" s="22">
        <f t="shared" ref="AR7:AW7" si="15">AR88-AR106</f>
        <v>-4608</v>
      </c>
      <c r="AS7" s="22">
        <f t="shared" si="15"/>
        <v>-6045</v>
      </c>
      <c r="AT7" s="22">
        <f t="shared" si="15"/>
        <v>4992</v>
      </c>
      <c r="AU7" s="22">
        <f t="shared" si="15"/>
        <v>-7433</v>
      </c>
      <c r="AV7" s="22">
        <f t="shared" si="15"/>
        <v>-10344</v>
      </c>
      <c r="AW7" s="22">
        <f t="shared" si="15"/>
        <v>-2200</v>
      </c>
      <c r="AX7" s="22">
        <f t="shared" ref="AX7" si="16">AX88-AX106</f>
        <v>-3635</v>
      </c>
    </row>
    <row r="8" spans="2:50" s="1" customFormat="1" x14ac:dyDescent="0.25">
      <c r="B8" s="4" t="s">
        <v>22</v>
      </c>
      <c r="C8" s="16">
        <v>-3318</v>
      </c>
      <c r="D8" s="16">
        <v>-24620</v>
      </c>
      <c r="E8" s="16">
        <v>-1046</v>
      </c>
      <c r="F8" s="16">
        <v>-48</v>
      </c>
      <c r="G8" s="16">
        <v>-221</v>
      </c>
      <c r="H8" s="16">
        <v>-11432</v>
      </c>
      <c r="I8" s="16">
        <v>-1191</v>
      </c>
      <c r="J8" s="16">
        <v>-54</v>
      </c>
      <c r="K8" s="16">
        <v>22</v>
      </c>
      <c r="L8" s="16">
        <v>-9</v>
      </c>
      <c r="M8" s="16">
        <v>669</v>
      </c>
      <c r="N8" s="16">
        <v>2568.1999999999998</v>
      </c>
      <c r="O8" s="16">
        <v>-1079.9000000000001</v>
      </c>
      <c r="P8" s="16">
        <v>5329.2</v>
      </c>
      <c r="Q8" s="16">
        <v>-1190.0999999999999</v>
      </c>
      <c r="R8" s="16">
        <v>-1842.5</v>
      </c>
      <c r="S8" s="16">
        <v>653</v>
      </c>
      <c r="T8" s="16">
        <v>2578.1999999999998</v>
      </c>
      <c r="U8" s="16">
        <v>2362.5</v>
      </c>
      <c r="V8" s="16">
        <v>1769.8</v>
      </c>
      <c r="W8" s="16">
        <v>931.7</v>
      </c>
      <c r="X8" s="16">
        <v>-676.8</v>
      </c>
      <c r="Y8" s="16">
        <v>2131.1999999999998</v>
      </c>
      <c r="Z8" s="16">
        <v>-13816.1</v>
      </c>
      <c r="AA8" s="16">
        <v>2449</v>
      </c>
      <c r="AB8" s="16">
        <v>1867</v>
      </c>
      <c r="AC8" s="16">
        <v>-9400</v>
      </c>
      <c r="AD8" s="16">
        <v>-16131</v>
      </c>
      <c r="AE8" s="22">
        <v>1609</v>
      </c>
      <c r="AF8" s="22">
        <v>-3311</v>
      </c>
      <c r="AG8" s="22">
        <v>1594</v>
      </c>
      <c r="AH8" s="22">
        <v>2751</v>
      </c>
      <c r="AI8" s="22">
        <v>-989</v>
      </c>
      <c r="AJ8" s="22">
        <v>1404</v>
      </c>
      <c r="AK8" s="22">
        <v>899</v>
      </c>
      <c r="AL8" s="22">
        <v>9781</v>
      </c>
      <c r="AM8" s="22">
        <v>-25127</v>
      </c>
      <c r="AN8" s="22">
        <v>183</v>
      </c>
      <c r="AO8" s="22">
        <v>544</v>
      </c>
      <c r="AP8" s="22">
        <v>577</v>
      </c>
      <c r="AQ8" s="22">
        <f>AQ91-AQ109</f>
        <v>1724</v>
      </c>
      <c r="AR8" s="22">
        <f t="shared" ref="AR8:AW8" si="17">AR91-AR109</f>
        <v>-4078</v>
      </c>
      <c r="AS8" s="22">
        <f t="shared" si="17"/>
        <v>5989</v>
      </c>
      <c r="AT8" s="22">
        <f t="shared" si="17"/>
        <v>-2657</v>
      </c>
      <c r="AU8" s="22">
        <f t="shared" si="17"/>
        <v>-290</v>
      </c>
      <c r="AV8" s="22">
        <f t="shared" si="17"/>
        <v>-32499</v>
      </c>
      <c r="AW8" s="22">
        <f t="shared" si="17"/>
        <v>3740</v>
      </c>
      <c r="AX8" s="22">
        <f t="shared" ref="AX8" si="18">AX91-AX109</f>
        <v>4327</v>
      </c>
    </row>
    <row r="9" spans="2:50" s="1" customFormat="1" x14ac:dyDescent="0.25">
      <c r="B9" s="4" t="s">
        <v>23</v>
      </c>
      <c r="C9" s="16">
        <v>390.4</v>
      </c>
      <c r="D9" s="16">
        <v>-198.6</v>
      </c>
      <c r="E9" s="16">
        <v>-365</v>
      </c>
      <c r="F9" s="16">
        <v>14.3</v>
      </c>
      <c r="G9" s="16">
        <v>-210.7</v>
      </c>
      <c r="H9" s="16">
        <v>-195.2</v>
      </c>
      <c r="I9" s="16">
        <v>-79.5</v>
      </c>
      <c r="J9" s="16">
        <v>-53.9</v>
      </c>
      <c r="K9" s="16">
        <v>113.9</v>
      </c>
      <c r="L9" s="16">
        <v>-117.2</v>
      </c>
      <c r="M9" s="16">
        <v>40.799999999999997</v>
      </c>
      <c r="N9" s="16">
        <v>-112</v>
      </c>
      <c r="O9" s="16">
        <v>91.8</v>
      </c>
      <c r="P9" s="16">
        <v>1.9</v>
      </c>
      <c r="Q9" s="16">
        <v>-5.8</v>
      </c>
      <c r="R9" s="16">
        <v>-95.8</v>
      </c>
      <c r="S9" s="16">
        <v>-81</v>
      </c>
      <c r="T9" s="16">
        <v>110.8</v>
      </c>
      <c r="U9" s="16">
        <v>-67.099999999999994</v>
      </c>
      <c r="V9" s="16">
        <v>-252.3</v>
      </c>
      <c r="W9" s="16">
        <v>-156.80000000000001</v>
      </c>
      <c r="X9" s="16">
        <v>-13</v>
      </c>
      <c r="Y9" s="16">
        <v>524.5</v>
      </c>
      <c r="Z9" s="16">
        <v>-171.4</v>
      </c>
      <c r="AA9" s="16">
        <v>307</v>
      </c>
      <c r="AB9" s="16">
        <v>111</v>
      </c>
      <c r="AC9" s="16">
        <v>73</v>
      </c>
      <c r="AD9" s="16">
        <v>129</v>
      </c>
      <c r="AE9" s="22">
        <v>-69</v>
      </c>
      <c r="AF9" s="22">
        <v>-197</v>
      </c>
      <c r="AG9" s="22">
        <v>-1</v>
      </c>
      <c r="AH9" s="22">
        <v>-24</v>
      </c>
      <c r="AI9" s="22">
        <v>5</v>
      </c>
      <c r="AJ9" s="22">
        <v>-25</v>
      </c>
      <c r="AK9" s="22">
        <v>57</v>
      </c>
      <c r="AL9" s="22">
        <v>400</v>
      </c>
      <c r="AM9" s="22">
        <v>146</v>
      </c>
      <c r="AN9" s="22">
        <v>151</v>
      </c>
      <c r="AO9" s="22">
        <v>-226</v>
      </c>
      <c r="AP9" s="22">
        <v>40</v>
      </c>
      <c r="AQ9" s="22">
        <f>AQ94-AQ112</f>
        <v>-27</v>
      </c>
      <c r="AR9" s="22">
        <f t="shared" ref="AR9:AW9" si="19">AR94-AR112</f>
        <v>25</v>
      </c>
      <c r="AS9" s="22">
        <f t="shared" si="19"/>
        <v>159</v>
      </c>
      <c r="AT9" s="22">
        <f t="shared" si="19"/>
        <v>-180</v>
      </c>
      <c r="AU9" s="22">
        <f t="shared" si="19"/>
        <v>164</v>
      </c>
      <c r="AV9" s="22">
        <f t="shared" si="19"/>
        <v>-41</v>
      </c>
      <c r="AW9" s="22">
        <f t="shared" si="19"/>
        <v>-199</v>
      </c>
      <c r="AX9" s="22">
        <f t="shared" ref="AX9" si="20">AX94-AX112</f>
        <v>-133</v>
      </c>
    </row>
    <row r="10" spans="2:50" s="1" customFormat="1" x14ac:dyDescent="0.25">
      <c r="B10" s="4" t="s">
        <v>24</v>
      </c>
      <c r="C10" s="16">
        <v>-20132.5</v>
      </c>
      <c r="D10" s="16">
        <v>-4103.8999999999996</v>
      </c>
      <c r="E10" s="16">
        <v>4171.1000000000004</v>
      </c>
      <c r="F10" s="16">
        <v>-525.20000000000005</v>
      </c>
      <c r="G10" s="16">
        <v>905.7</v>
      </c>
      <c r="H10" s="16">
        <v>-5481.9</v>
      </c>
      <c r="I10" s="16">
        <v>-4384.1000000000004</v>
      </c>
      <c r="J10" s="16">
        <v>-8983.7999999999993</v>
      </c>
      <c r="K10" s="16">
        <v>-15213.8</v>
      </c>
      <c r="L10" s="16">
        <v>-11792.2</v>
      </c>
      <c r="M10" s="16">
        <v>-7574.9</v>
      </c>
      <c r="N10" s="16">
        <v>-15674.5</v>
      </c>
      <c r="O10" s="16">
        <v>-2041.1</v>
      </c>
      <c r="P10" s="16">
        <v>16409.5</v>
      </c>
      <c r="Q10" s="16">
        <v>-6537.6</v>
      </c>
      <c r="R10" s="16">
        <v>-12085.8</v>
      </c>
      <c r="S10" s="16">
        <v>-2210.6</v>
      </c>
      <c r="T10" s="16">
        <v>-6279.7</v>
      </c>
      <c r="U10" s="16">
        <v>1829.3</v>
      </c>
      <c r="V10" s="16">
        <v>-11081.5</v>
      </c>
      <c r="W10" s="16">
        <v>-1000.6</v>
      </c>
      <c r="X10" s="16">
        <v>-18262.5</v>
      </c>
      <c r="Y10" s="16">
        <v>-2735.6</v>
      </c>
      <c r="Z10" s="16">
        <v>-9553.2999999999993</v>
      </c>
      <c r="AA10" s="16">
        <v>1690</v>
      </c>
      <c r="AB10" s="16">
        <v>-44420</v>
      </c>
      <c r="AC10" s="16">
        <v>-2169</v>
      </c>
      <c r="AD10" s="16">
        <v>7805</v>
      </c>
      <c r="AE10" s="22">
        <v>1457</v>
      </c>
      <c r="AF10" s="22">
        <v>-57</v>
      </c>
      <c r="AG10" s="22">
        <v>-11962</v>
      </c>
      <c r="AH10" s="22">
        <v>-12430</v>
      </c>
      <c r="AI10" s="22">
        <v>-318</v>
      </c>
      <c r="AJ10" s="22">
        <v>-10332</v>
      </c>
      <c r="AK10" s="22">
        <v>-15339</v>
      </c>
      <c r="AL10" s="22">
        <v>6325</v>
      </c>
      <c r="AM10" s="22">
        <v>3751</v>
      </c>
      <c r="AN10" s="22">
        <v>-3342</v>
      </c>
      <c r="AO10" s="22">
        <v>7739</v>
      </c>
      <c r="AP10" s="22">
        <v>-3446</v>
      </c>
      <c r="AQ10" s="22">
        <f>AQ95-AQ113</f>
        <v>4109</v>
      </c>
      <c r="AR10" s="22">
        <f t="shared" ref="AR10:AW10" si="21">AR95-AR113</f>
        <v>-287</v>
      </c>
      <c r="AS10" s="22">
        <f t="shared" si="21"/>
        <v>9837</v>
      </c>
      <c r="AT10" s="22">
        <f t="shared" si="21"/>
        <v>-9969</v>
      </c>
      <c r="AU10" s="22">
        <f t="shared" si="21"/>
        <v>-3675</v>
      </c>
      <c r="AV10" s="22">
        <f t="shared" si="21"/>
        <v>-3633</v>
      </c>
      <c r="AW10" s="22">
        <f t="shared" si="21"/>
        <v>3301</v>
      </c>
      <c r="AX10" s="22">
        <f t="shared" ref="AX10" si="22">AX95-AX113</f>
        <v>-28365</v>
      </c>
    </row>
    <row r="11" spans="2:50" s="1" customFormat="1" x14ac:dyDescent="0.25">
      <c r="B11" s="4" t="s">
        <v>25</v>
      </c>
      <c r="C11" s="16">
        <v>5689.2</v>
      </c>
      <c r="D11" s="16">
        <v>22710.1</v>
      </c>
      <c r="E11" s="16">
        <v>-1727.5</v>
      </c>
      <c r="F11" s="16">
        <v>2540.5</v>
      </c>
      <c r="G11" s="16">
        <v>-654</v>
      </c>
      <c r="H11" s="16">
        <v>14433.9</v>
      </c>
      <c r="I11" s="16">
        <v>17467.5</v>
      </c>
      <c r="J11" s="16">
        <v>11131.3</v>
      </c>
      <c r="K11" s="16">
        <v>12434</v>
      </c>
      <c r="L11" s="16">
        <v>4977.3999999999996</v>
      </c>
      <c r="M11" s="16">
        <v>8183.5</v>
      </c>
      <c r="N11" s="16">
        <v>1511.7</v>
      </c>
      <c r="O11" s="16">
        <v>-3205.9</v>
      </c>
      <c r="P11" s="16">
        <v>-38099.1</v>
      </c>
      <c r="Q11" s="16">
        <v>17101.8</v>
      </c>
      <c r="R11" s="16">
        <v>15196.6</v>
      </c>
      <c r="S11" s="16">
        <v>-9707.7000000000007</v>
      </c>
      <c r="T11" s="16">
        <v>-3285.5</v>
      </c>
      <c r="U11" s="16">
        <v>131.19999999999999</v>
      </c>
      <c r="V11" s="16">
        <v>3357.8</v>
      </c>
      <c r="W11" s="16">
        <v>-3493.8</v>
      </c>
      <c r="X11" s="16">
        <v>5722</v>
      </c>
      <c r="Y11" s="16">
        <v>3361.5</v>
      </c>
      <c r="Z11" s="16">
        <v>13118</v>
      </c>
      <c r="AA11" s="16">
        <v>-4171</v>
      </c>
      <c r="AB11" s="16">
        <v>36132</v>
      </c>
      <c r="AC11" s="16">
        <v>20464</v>
      </c>
      <c r="AD11" s="16">
        <v>17284</v>
      </c>
      <c r="AE11" s="22">
        <v>-10680</v>
      </c>
      <c r="AF11" s="22">
        <v>-1850</v>
      </c>
      <c r="AG11" s="22">
        <v>16047</v>
      </c>
      <c r="AH11" s="22">
        <v>10155</v>
      </c>
      <c r="AI11" s="22">
        <v>-1306</v>
      </c>
      <c r="AJ11" s="22">
        <v>-2556</v>
      </c>
      <c r="AK11" s="22">
        <v>4667</v>
      </c>
      <c r="AL11" s="22">
        <v>-2490</v>
      </c>
      <c r="AM11" s="22">
        <v>22833</v>
      </c>
      <c r="AN11" s="22">
        <v>-2836</v>
      </c>
      <c r="AO11" s="22">
        <v>367</v>
      </c>
      <c r="AP11" s="22">
        <v>-540</v>
      </c>
      <c r="AQ11" s="22">
        <f>AQ102</f>
        <v>-1099</v>
      </c>
      <c r="AR11" s="22">
        <f t="shared" ref="AR11:AW11" si="23">AR102</f>
        <v>7534</v>
      </c>
      <c r="AS11" s="22">
        <f t="shared" si="23"/>
        <v>-7130</v>
      </c>
      <c r="AT11" s="22">
        <f t="shared" si="23"/>
        <v>5689</v>
      </c>
      <c r="AU11" s="22">
        <f t="shared" si="23"/>
        <v>-1436</v>
      </c>
      <c r="AV11" s="22">
        <f t="shared" si="23"/>
        <v>38356</v>
      </c>
      <c r="AW11" s="22">
        <f t="shared" si="23"/>
        <v>3031</v>
      </c>
      <c r="AX11" s="22">
        <f t="shared" ref="AX11" si="24">AX102</f>
        <v>16926</v>
      </c>
    </row>
    <row r="12" spans="2:50" ht="15.75" thickBot="1" x14ac:dyDescent="0.3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8"/>
      <c r="X12" s="18"/>
      <c r="Y12" s="18"/>
      <c r="Z12" s="18"/>
      <c r="AA12" s="18"/>
      <c r="AB12" s="18"/>
      <c r="AC12" s="18"/>
      <c r="AD12" s="18"/>
      <c r="AE12" s="23"/>
      <c r="AF12" s="23"/>
      <c r="AG12" s="23"/>
      <c r="AH12" s="23"/>
      <c r="AI12" s="23"/>
      <c r="AJ12" s="23"/>
      <c r="AK12" s="23"/>
      <c r="AL12" s="23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</row>
    <row r="13" spans="2:50" x14ac:dyDescent="0.25">
      <c r="B13" s="14" t="s">
        <v>26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7"/>
      <c r="T13" s="27"/>
      <c r="U13" s="27"/>
      <c r="V13" s="27"/>
      <c r="W13" s="28"/>
      <c r="X13" s="28"/>
      <c r="Y13" s="28"/>
      <c r="Z13" s="28"/>
      <c r="AA13" s="28"/>
      <c r="AB13" s="28"/>
      <c r="AC13" s="28"/>
      <c r="AD13" s="28"/>
      <c r="AE13" s="29"/>
      <c r="AF13" s="29"/>
      <c r="AG13" s="29"/>
      <c r="AH13" s="29"/>
      <c r="AI13" s="29"/>
      <c r="AJ13" s="29"/>
      <c r="AK13" s="29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2:50" x14ac:dyDescent="0.25">
      <c r="B14" s="9" t="s">
        <v>27</v>
      </c>
      <c r="C14" s="40">
        <v>72156.399999999994</v>
      </c>
      <c r="D14" s="40">
        <v>78071.600000000006</v>
      </c>
      <c r="E14" s="40">
        <v>79405</v>
      </c>
      <c r="F14" s="40">
        <v>74472.100000000006</v>
      </c>
      <c r="G14" s="40">
        <v>77599.900000000009</v>
      </c>
      <c r="H14" s="40">
        <v>81844</v>
      </c>
      <c r="I14" s="40">
        <v>84443.700000000012</v>
      </c>
      <c r="J14" s="40">
        <v>81224.5</v>
      </c>
      <c r="K14" s="40">
        <v>82938</v>
      </c>
      <c r="L14" s="40">
        <v>83922.5</v>
      </c>
      <c r="M14" s="40">
        <v>85446.399999999994</v>
      </c>
      <c r="N14" s="40">
        <v>84982.599999999991</v>
      </c>
      <c r="O14" s="40">
        <v>89949.9</v>
      </c>
      <c r="P14" s="40">
        <v>89666.6</v>
      </c>
      <c r="Q14" s="40">
        <v>96628.2</v>
      </c>
      <c r="R14" s="40">
        <v>99467.9</v>
      </c>
      <c r="S14" s="40">
        <v>102032.20000000001</v>
      </c>
      <c r="T14" s="40">
        <v>103050.70000000001</v>
      </c>
      <c r="U14" s="40">
        <v>98715.699999999983</v>
      </c>
      <c r="V14" s="40">
        <v>102097.9</v>
      </c>
      <c r="W14" s="40">
        <v>107420.2</v>
      </c>
      <c r="X14" s="40">
        <v>104923.6</v>
      </c>
      <c r="Y14" s="40">
        <v>104241.60000000001</v>
      </c>
      <c r="Z14" s="40">
        <v>107012.9</v>
      </c>
      <c r="AA14" s="40">
        <v>101861.40000000001</v>
      </c>
      <c r="AB14" s="40">
        <v>71422.7</v>
      </c>
      <c r="AC14" s="40">
        <v>82526.3</v>
      </c>
      <c r="AD14" s="40">
        <v>99570.999999999985</v>
      </c>
      <c r="AE14" s="41">
        <v>96505</v>
      </c>
      <c r="AF14" s="41">
        <v>94465</v>
      </c>
      <c r="AG14" s="41">
        <v>109235</v>
      </c>
      <c r="AH14" s="41">
        <v>123494</v>
      </c>
      <c r="AI14" s="41">
        <v>126052</v>
      </c>
      <c r="AJ14" s="41">
        <v>151280</v>
      </c>
      <c r="AK14" s="41">
        <v>159191</v>
      </c>
      <c r="AL14" s="41">
        <v>159724</v>
      </c>
      <c r="AM14" s="41">
        <v>157346</v>
      </c>
      <c r="AN14" s="41">
        <v>154027</v>
      </c>
      <c r="AO14" s="41">
        <v>152135</v>
      </c>
      <c r="AP14" s="41">
        <v>164172</v>
      </c>
      <c r="AQ14" s="41">
        <v>163291</v>
      </c>
      <c r="AR14" s="41">
        <v>162575</v>
      </c>
      <c r="AS14" s="41">
        <v>169294</v>
      </c>
      <c r="AT14" s="41">
        <v>177089</v>
      </c>
      <c r="AU14" s="41">
        <v>168449</v>
      </c>
      <c r="AV14" s="41">
        <v>178504</v>
      </c>
      <c r="AW14" s="41">
        <v>185489</v>
      </c>
      <c r="AX14" s="41">
        <v>189044</v>
      </c>
    </row>
    <row r="15" spans="2:50" x14ac:dyDescent="0.25">
      <c r="B15" s="10" t="s">
        <v>28</v>
      </c>
      <c r="C15" s="40">
        <v>41506.699999999997</v>
      </c>
      <c r="D15" s="40">
        <v>44833.4</v>
      </c>
      <c r="E15" s="40">
        <v>39166.199999999997</v>
      </c>
      <c r="F15" s="40">
        <v>42206.400000000001</v>
      </c>
      <c r="G15" s="40">
        <v>46347.8</v>
      </c>
      <c r="H15" s="40">
        <v>47750.5</v>
      </c>
      <c r="I15" s="40">
        <v>41003.599999999999</v>
      </c>
      <c r="J15" s="40">
        <v>46681.4</v>
      </c>
      <c r="K15" s="40">
        <v>49106.8</v>
      </c>
      <c r="L15" s="40">
        <v>47739</v>
      </c>
      <c r="M15" s="40">
        <v>40071.199999999997</v>
      </c>
      <c r="N15" s="40">
        <v>50016</v>
      </c>
      <c r="O15" s="40">
        <v>54000.9</v>
      </c>
      <c r="P15" s="40">
        <v>51525.7</v>
      </c>
      <c r="Q15" s="40">
        <v>45687.6</v>
      </c>
      <c r="R15" s="40">
        <v>57157.5</v>
      </c>
      <c r="S15" s="40">
        <v>59985.9</v>
      </c>
      <c r="T15" s="40">
        <v>61080</v>
      </c>
      <c r="U15" s="40">
        <v>49738.1</v>
      </c>
      <c r="V15" s="40">
        <v>60174.7</v>
      </c>
      <c r="W15" s="40">
        <v>64486.6</v>
      </c>
      <c r="X15" s="40">
        <v>60467.3</v>
      </c>
      <c r="Y15" s="40">
        <v>51978.3</v>
      </c>
      <c r="Z15" s="40">
        <v>60524.1</v>
      </c>
      <c r="AA15" s="40">
        <v>58295</v>
      </c>
      <c r="AB15" s="40">
        <v>47849</v>
      </c>
      <c r="AC15" s="40">
        <v>54854</v>
      </c>
      <c r="AD15" s="40">
        <v>63080</v>
      </c>
      <c r="AE15" s="41">
        <v>68371</v>
      </c>
      <c r="AF15" s="41">
        <v>64585</v>
      </c>
      <c r="AG15" s="41">
        <v>67035</v>
      </c>
      <c r="AH15" s="41">
        <v>85034</v>
      </c>
      <c r="AI15" s="41">
        <v>87624</v>
      </c>
      <c r="AJ15" s="41">
        <v>100310</v>
      </c>
      <c r="AK15" s="41">
        <v>88829</v>
      </c>
      <c r="AL15" s="41">
        <v>94131</v>
      </c>
      <c r="AM15" s="41">
        <v>94652</v>
      </c>
      <c r="AN15" s="41">
        <v>92754</v>
      </c>
      <c r="AO15" s="41">
        <v>80956</v>
      </c>
      <c r="AP15" s="41">
        <v>99558</v>
      </c>
      <c r="AQ15" s="41">
        <v>98117</v>
      </c>
      <c r="AR15" s="41">
        <v>97079</v>
      </c>
      <c r="AS15" s="41">
        <v>88909</v>
      </c>
      <c r="AT15" s="41">
        <v>106652</v>
      </c>
      <c r="AU15" s="41">
        <v>101092</v>
      </c>
      <c r="AV15" s="41">
        <v>104646</v>
      </c>
      <c r="AW15" s="41">
        <v>94590</v>
      </c>
      <c r="AX15" s="41">
        <v>108006</v>
      </c>
    </row>
    <row r="16" spans="2:50" x14ac:dyDescent="0.25">
      <c r="B16" s="11" t="s">
        <v>29</v>
      </c>
      <c r="C16" s="16">
        <v>41442</v>
      </c>
      <c r="D16" s="16">
        <v>44762</v>
      </c>
      <c r="E16" s="16">
        <v>39105</v>
      </c>
      <c r="F16" s="16">
        <v>42120</v>
      </c>
      <c r="G16" s="16">
        <v>46266</v>
      </c>
      <c r="H16" s="16">
        <v>47647</v>
      </c>
      <c r="I16" s="16">
        <v>40859</v>
      </c>
      <c r="J16" s="16">
        <v>46559</v>
      </c>
      <c r="K16" s="16">
        <v>48939</v>
      </c>
      <c r="L16" s="16">
        <v>47613</v>
      </c>
      <c r="M16" s="16">
        <v>39978</v>
      </c>
      <c r="N16" s="16">
        <v>49894</v>
      </c>
      <c r="O16" s="16">
        <v>53858</v>
      </c>
      <c r="P16" s="16">
        <v>51333</v>
      </c>
      <c r="Q16" s="16">
        <v>45571</v>
      </c>
      <c r="R16" s="16">
        <v>56813</v>
      </c>
      <c r="S16" s="16">
        <v>59727</v>
      </c>
      <c r="T16" s="16">
        <v>60770</v>
      </c>
      <c r="U16" s="16">
        <v>49420</v>
      </c>
      <c r="V16" s="16">
        <v>60038</v>
      </c>
      <c r="W16" s="16">
        <v>64396</v>
      </c>
      <c r="X16" s="16">
        <v>60362</v>
      </c>
      <c r="Y16" s="16">
        <v>51770</v>
      </c>
      <c r="Z16" s="16">
        <v>60238</v>
      </c>
      <c r="AA16" s="16">
        <v>58091</v>
      </c>
      <c r="AB16" s="16">
        <v>47637</v>
      </c>
      <c r="AC16" s="16">
        <v>54617</v>
      </c>
      <c r="AD16" s="16">
        <v>62824</v>
      </c>
      <c r="AE16" s="22">
        <v>68151</v>
      </c>
      <c r="AF16" s="22">
        <v>64299</v>
      </c>
      <c r="AG16" s="22">
        <v>66775</v>
      </c>
      <c r="AH16" s="22">
        <v>84711</v>
      </c>
      <c r="AI16" s="22">
        <v>87306</v>
      </c>
      <c r="AJ16" s="22">
        <v>99981</v>
      </c>
      <c r="AK16" s="22">
        <v>88546</v>
      </c>
      <c r="AL16" s="22">
        <v>93828</v>
      </c>
      <c r="AM16" s="22">
        <v>94303</v>
      </c>
      <c r="AN16" s="22">
        <v>92429</v>
      </c>
      <c r="AO16" s="22">
        <v>80626</v>
      </c>
      <c r="AP16" s="22">
        <v>99206</v>
      </c>
      <c r="AQ16" s="22">
        <v>97814</v>
      </c>
      <c r="AR16" s="22">
        <v>96811</v>
      </c>
      <c r="AS16" s="22">
        <v>88559</v>
      </c>
      <c r="AT16" s="22">
        <v>106275</v>
      </c>
      <c r="AU16" s="22">
        <v>100746</v>
      </c>
      <c r="AV16" s="22">
        <v>104171</v>
      </c>
      <c r="AW16" s="22">
        <v>94176</v>
      </c>
      <c r="AX16" s="22">
        <v>107619</v>
      </c>
    </row>
    <row r="17" spans="2:50" x14ac:dyDescent="0.25">
      <c r="B17" s="11" t="s">
        <v>30</v>
      </c>
      <c r="C17" s="16">
        <v>41.7</v>
      </c>
      <c r="D17" s="16">
        <v>30.399999999999991</v>
      </c>
      <c r="E17" s="16">
        <v>27.200000000000003</v>
      </c>
      <c r="F17" s="16">
        <v>35.399999999999991</v>
      </c>
      <c r="G17" s="16">
        <v>27.8</v>
      </c>
      <c r="H17" s="16">
        <v>36.5</v>
      </c>
      <c r="I17" s="16">
        <v>28.600000000000009</v>
      </c>
      <c r="J17" s="16">
        <v>42.400000000000006</v>
      </c>
      <c r="K17" s="16">
        <v>112.8</v>
      </c>
      <c r="L17" s="16">
        <v>104.00000000000001</v>
      </c>
      <c r="M17" s="16">
        <v>56.199999999999989</v>
      </c>
      <c r="N17" s="16">
        <v>78</v>
      </c>
      <c r="O17" s="16">
        <v>116.9</v>
      </c>
      <c r="P17" s="16">
        <v>130.69999999999999</v>
      </c>
      <c r="Q17" s="16">
        <v>91.6</v>
      </c>
      <c r="R17" s="16">
        <v>317.50000000000006</v>
      </c>
      <c r="S17" s="16">
        <v>214.9</v>
      </c>
      <c r="T17" s="16">
        <v>289</v>
      </c>
      <c r="U17" s="16">
        <v>289.10000000000002</v>
      </c>
      <c r="V17" s="16">
        <v>98.700000000000045</v>
      </c>
      <c r="W17" s="16">
        <v>61.6</v>
      </c>
      <c r="X17" s="16">
        <v>82.300000000000011</v>
      </c>
      <c r="Y17" s="16">
        <v>165.29999999999998</v>
      </c>
      <c r="Z17" s="16">
        <v>241.09999999999997</v>
      </c>
      <c r="AA17" s="16">
        <v>177</v>
      </c>
      <c r="AB17" s="16">
        <v>190</v>
      </c>
      <c r="AC17" s="16">
        <v>201</v>
      </c>
      <c r="AD17" s="16">
        <v>203</v>
      </c>
      <c r="AE17" s="22">
        <v>192</v>
      </c>
      <c r="AF17" s="22">
        <v>245</v>
      </c>
      <c r="AG17" s="22">
        <v>228</v>
      </c>
      <c r="AH17" s="22">
        <v>277</v>
      </c>
      <c r="AI17" s="22">
        <v>276</v>
      </c>
      <c r="AJ17" s="22">
        <v>288</v>
      </c>
      <c r="AK17" s="22">
        <v>242</v>
      </c>
      <c r="AL17" s="22">
        <v>274</v>
      </c>
      <c r="AM17" s="22">
        <v>329</v>
      </c>
      <c r="AN17" s="22">
        <v>309</v>
      </c>
      <c r="AO17" s="22">
        <v>312</v>
      </c>
      <c r="AP17" s="22">
        <v>336</v>
      </c>
      <c r="AQ17" s="22">
        <v>301</v>
      </c>
      <c r="AR17" s="22">
        <v>241</v>
      </c>
      <c r="AS17" s="22">
        <v>314</v>
      </c>
      <c r="AT17" s="22">
        <v>368</v>
      </c>
      <c r="AU17" s="22">
        <v>305</v>
      </c>
      <c r="AV17" s="22">
        <v>436</v>
      </c>
      <c r="AW17" s="22">
        <v>325</v>
      </c>
      <c r="AX17" s="22">
        <v>369</v>
      </c>
    </row>
    <row r="18" spans="2:50" x14ac:dyDescent="0.25">
      <c r="B18" s="11" t="s">
        <v>31</v>
      </c>
      <c r="C18" s="16">
        <v>23</v>
      </c>
      <c r="D18" s="16">
        <v>41</v>
      </c>
      <c r="E18" s="16">
        <v>34</v>
      </c>
      <c r="F18" s="16">
        <v>51</v>
      </c>
      <c r="G18" s="16">
        <v>54</v>
      </c>
      <c r="H18" s="16">
        <v>67</v>
      </c>
      <c r="I18" s="16">
        <v>116</v>
      </c>
      <c r="J18" s="16">
        <v>80</v>
      </c>
      <c r="K18" s="16">
        <v>55</v>
      </c>
      <c r="L18" s="16">
        <v>22</v>
      </c>
      <c r="M18" s="16">
        <v>37</v>
      </c>
      <c r="N18" s="16">
        <v>44</v>
      </c>
      <c r="O18" s="16">
        <v>26</v>
      </c>
      <c r="P18" s="16">
        <v>62</v>
      </c>
      <c r="Q18" s="16">
        <v>25</v>
      </c>
      <c r="R18" s="16">
        <v>27</v>
      </c>
      <c r="S18" s="16">
        <v>44</v>
      </c>
      <c r="T18" s="16">
        <v>21</v>
      </c>
      <c r="U18" s="16">
        <v>29</v>
      </c>
      <c r="V18" s="16">
        <v>38</v>
      </c>
      <c r="W18" s="16">
        <v>29</v>
      </c>
      <c r="X18" s="16">
        <v>23</v>
      </c>
      <c r="Y18" s="16">
        <v>43</v>
      </c>
      <c r="Z18" s="16">
        <v>45</v>
      </c>
      <c r="AA18" s="16">
        <v>27</v>
      </c>
      <c r="AB18" s="16">
        <v>22</v>
      </c>
      <c r="AC18" s="16">
        <v>36</v>
      </c>
      <c r="AD18" s="16">
        <v>53</v>
      </c>
      <c r="AE18" s="22">
        <v>28</v>
      </c>
      <c r="AF18" s="22">
        <v>41</v>
      </c>
      <c r="AG18" s="22">
        <v>32</v>
      </c>
      <c r="AH18" s="22">
        <v>46</v>
      </c>
      <c r="AI18" s="22">
        <v>42</v>
      </c>
      <c r="AJ18" s="22">
        <v>41</v>
      </c>
      <c r="AK18" s="22">
        <v>41</v>
      </c>
      <c r="AL18" s="22">
        <v>29</v>
      </c>
      <c r="AM18" s="22">
        <v>20</v>
      </c>
      <c r="AN18" s="22">
        <v>16</v>
      </c>
      <c r="AO18" s="22">
        <v>18</v>
      </c>
      <c r="AP18" s="22">
        <v>16</v>
      </c>
      <c r="AQ18" s="22">
        <v>2</v>
      </c>
      <c r="AR18" s="22">
        <v>27</v>
      </c>
      <c r="AS18" s="22">
        <v>36</v>
      </c>
      <c r="AT18" s="22">
        <v>9</v>
      </c>
      <c r="AU18" s="22">
        <v>41</v>
      </c>
      <c r="AV18" s="22">
        <v>39</v>
      </c>
      <c r="AW18" s="22">
        <v>89</v>
      </c>
      <c r="AX18" s="22">
        <v>18</v>
      </c>
    </row>
    <row r="19" spans="2:50" x14ac:dyDescent="0.25">
      <c r="B19" s="10" t="s">
        <v>32</v>
      </c>
      <c r="C19" s="40">
        <v>30649.699999999997</v>
      </c>
      <c r="D19" s="40">
        <v>33238.200000000004</v>
      </c>
      <c r="E19" s="40">
        <v>40238.799999999996</v>
      </c>
      <c r="F19" s="40">
        <v>32265.700000000004</v>
      </c>
      <c r="G19" s="40">
        <v>31252.100000000002</v>
      </c>
      <c r="H19" s="40">
        <v>34093.499999999993</v>
      </c>
      <c r="I19" s="40">
        <v>43440.100000000006</v>
      </c>
      <c r="J19" s="40">
        <v>34543.099999999991</v>
      </c>
      <c r="K19" s="40">
        <v>33831.200000000004</v>
      </c>
      <c r="L19" s="40">
        <v>36183.500000000007</v>
      </c>
      <c r="M19" s="40">
        <v>45375.199999999997</v>
      </c>
      <c r="N19" s="40">
        <v>34966.599999999991</v>
      </c>
      <c r="O19" s="40">
        <v>35949</v>
      </c>
      <c r="P19" s="40">
        <v>38140.9</v>
      </c>
      <c r="Q19" s="40">
        <v>50940.6</v>
      </c>
      <c r="R19" s="40">
        <v>42310.400000000001</v>
      </c>
      <c r="S19" s="40">
        <v>42046.3</v>
      </c>
      <c r="T19" s="40">
        <v>41970.700000000004</v>
      </c>
      <c r="U19" s="40">
        <v>48977.599999999991</v>
      </c>
      <c r="V19" s="40">
        <v>41923.200000000004</v>
      </c>
      <c r="W19" s="40">
        <v>42933.599999999999</v>
      </c>
      <c r="X19" s="40">
        <v>44456.3</v>
      </c>
      <c r="Y19" s="40">
        <v>52263.299999999996</v>
      </c>
      <c r="Z19" s="40">
        <v>46488.800000000003</v>
      </c>
      <c r="AA19" s="40">
        <v>43566.400000000009</v>
      </c>
      <c r="AB19" s="40">
        <v>23573.699999999997</v>
      </c>
      <c r="AC19" s="40">
        <v>27672.300000000003</v>
      </c>
      <c r="AD19" s="40">
        <v>36490.999999999985</v>
      </c>
      <c r="AE19" s="41">
        <v>28134</v>
      </c>
      <c r="AF19" s="41">
        <v>29880</v>
      </c>
      <c r="AG19" s="41">
        <v>42200</v>
      </c>
      <c r="AH19" s="41">
        <v>38460</v>
      </c>
      <c r="AI19" s="41">
        <v>38428</v>
      </c>
      <c r="AJ19" s="41">
        <v>50970</v>
      </c>
      <c r="AK19" s="41">
        <v>70362</v>
      </c>
      <c r="AL19" s="41">
        <v>65593</v>
      </c>
      <c r="AM19" s="41">
        <v>62694</v>
      </c>
      <c r="AN19" s="41">
        <v>61273</v>
      </c>
      <c r="AO19" s="41">
        <v>71179</v>
      </c>
      <c r="AP19" s="41">
        <v>64614</v>
      </c>
      <c r="AQ19" s="41">
        <v>65174</v>
      </c>
      <c r="AR19" s="41">
        <v>65496</v>
      </c>
      <c r="AS19" s="41">
        <v>80385</v>
      </c>
      <c r="AT19" s="41">
        <v>70437</v>
      </c>
      <c r="AU19" s="41">
        <v>67357</v>
      </c>
      <c r="AV19" s="41">
        <v>73858</v>
      </c>
      <c r="AW19" s="41">
        <v>90899</v>
      </c>
      <c r="AX19" s="41">
        <v>81038</v>
      </c>
    </row>
    <row r="20" spans="2:50" ht="30" x14ac:dyDescent="0.25">
      <c r="B20" s="12" t="s">
        <v>33</v>
      </c>
      <c r="C20" s="16">
        <v>3051</v>
      </c>
      <c r="D20" s="16">
        <v>3290</v>
      </c>
      <c r="E20" s="16">
        <v>2886</v>
      </c>
      <c r="F20" s="16">
        <v>2855</v>
      </c>
      <c r="G20" s="16">
        <v>3189</v>
      </c>
      <c r="H20" s="16">
        <v>3234</v>
      </c>
      <c r="I20" s="16">
        <v>2882</v>
      </c>
      <c r="J20" s="16">
        <v>2959</v>
      </c>
      <c r="K20" s="16">
        <v>3531</v>
      </c>
      <c r="L20" s="16">
        <v>3604</v>
      </c>
      <c r="M20" s="16">
        <v>3036</v>
      </c>
      <c r="N20" s="16">
        <v>3306</v>
      </c>
      <c r="O20" s="16">
        <v>3396</v>
      </c>
      <c r="P20" s="16">
        <v>3672</v>
      </c>
      <c r="Q20" s="16">
        <v>3389</v>
      </c>
      <c r="R20" s="16">
        <v>3475</v>
      </c>
      <c r="S20" s="16">
        <v>4076</v>
      </c>
      <c r="T20" s="16">
        <v>4088</v>
      </c>
      <c r="U20" s="16">
        <v>3963</v>
      </c>
      <c r="V20" s="16">
        <v>3705</v>
      </c>
      <c r="W20" s="16">
        <v>4230</v>
      </c>
      <c r="X20" s="16">
        <v>4110</v>
      </c>
      <c r="Y20" s="16">
        <v>3659</v>
      </c>
      <c r="Z20" s="16">
        <v>3762</v>
      </c>
      <c r="AA20" s="16">
        <v>3570</v>
      </c>
      <c r="AB20" s="16">
        <v>1976</v>
      </c>
      <c r="AC20" s="16">
        <v>3611</v>
      </c>
      <c r="AD20" s="16">
        <v>3217</v>
      </c>
      <c r="AE20" s="22">
        <v>3096</v>
      </c>
      <c r="AF20" s="22">
        <v>3625</v>
      </c>
      <c r="AG20" s="22">
        <v>3797</v>
      </c>
      <c r="AH20" s="22">
        <v>4135</v>
      </c>
      <c r="AI20" s="22">
        <v>4739</v>
      </c>
      <c r="AJ20" s="22">
        <v>5179</v>
      </c>
      <c r="AK20" s="22">
        <v>4599</v>
      </c>
      <c r="AL20" s="22">
        <v>4558</v>
      </c>
      <c r="AM20" s="22">
        <v>5290</v>
      </c>
      <c r="AN20" s="22">
        <v>5776</v>
      </c>
      <c r="AO20" s="22">
        <v>4929</v>
      </c>
      <c r="AP20" s="22">
        <v>5252</v>
      </c>
      <c r="AQ20" s="22">
        <v>5548</v>
      </c>
      <c r="AR20" s="22">
        <v>5865</v>
      </c>
      <c r="AS20" s="22">
        <v>5477</v>
      </c>
      <c r="AT20" s="22">
        <v>5086</v>
      </c>
      <c r="AU20" s="22">
        <v>5546</v>
      </c>
      <c r="AV20" s="22">
        <v>5511</v>
      </c>
      <c r="AW20" s="22">
        <v>5340</v>
      </c>
      <c r="AX20" s="22">
        <v>5137</v>
      </c>
    </row>
    <row r="21" spans="2:50" x14ac:dyDescent="0.25">
      <c r="B21" s="11" t="s">
        <v>34</v>
      </c>
      <c r="C21" s="16">
        <v>444.7</v>
      </c>
      <c r="D21" s="16">
        <v>532.90000000000009</v>
      </c>
      <c r="E21" s="16">
        <v>431.80000000000007</v>
      </c>
      <c r="F21" s="16">
        <v>269.29999999999995</v>
      </c>
      <c r="G21" s="16">
        <v>533.5</v>
      </c>
      <c r="H21" s="16">
        <v>462.20000000000005</v>
      </c>
      <c r="I21" s="16">
        <v>600.59999999999991</v>
      </c>
      <c r="J21" s="16">
        <v>713.3</v>
      </c>
      <c r="K21" s="16">
        <v>626.20000000000005</v>
      </c>
      <c r="L21" s="16">
        <v>647.59999999999991</v>
      </c>
      <c r="M21" s="16">
        <v>592.5</v>
      </c>
      <c r="N21" s="16">
        <v>521.79999999999995</v>
      </c>
      <c r="O21" s="16">
        <v>438.5</v>
      </c>
      <c r="P21" s="16">
        <v>552.6</v>
      </c>
      <c r="Q21" s="16">
        <v>734.30000000000007</v>
      </c>
      <c r="R21" s="16">
        <v>556.79999999999973</v>
      </c>
      <c r="S21" s="16">
        <v>747.8</v>
      </c>
      <c r="T21" s="16">
        <v>737.8</v>
      </c>
      <c r="U21" s="16">
        <v>688.59999999999991</v>
      </c>
      <c r="V21" s="16">
        <v>845.60000000000036</v>
      </c>
      <c r="W21" s="16">
        <v>819</v>
      </c>
      <c r="X21" s="16">
        <v>1035</v>
      </c>
      <c r="Y21" s="16">
        <v>688.40000000000009</v>
      </c>
      <c r="Z21" s="16">
        <v>740</v>
      </c>
      <c r="AA21" s="16">
        <v>591.1</v>
      </c>
      <c r="AB21" s="16">
        <v>486.30000000000007</v>
      </c>
      <c r="AC21" s="16">
        <v>524.69999999999982</v>
      </c>
      <c r="AD21" s="16">
        <v>667.09999999999991</v>
      </c>
      <c r="AE21" s="22">
        <v>459</v>
      </c>
      <c r="AF21" s="22">
        <v>787</v>
      </c>
      <c r="AG21" s="22">
        <v>564</v>
      </c>
      <c r="AH21" s="22">
        <v>695</v>
      </c>
      <c r="AI21" s="22">
        <v>872</v>
      </c>
      <c r="AJ21" s="22">
        <v>888</v>
      </c>
      <c r="AK21" s="22">
        <v>827</v>
      </c>
      <c r="AL21" s="22">
        <v>624</v>
      </c>
      <c r="AM21" s="22">
        <v>860</v>
      </c>
      <c r="AN21" s="22">
        <v>1043</v>
      </c>
      <c r="AO21" s="22">
        <v>1660</v>
      </c>
      <c r="AP21" s="22">
        <v>1299</v>
      </c>
      <c r="AQ21" s="22">
        <v>1020</v>
      </c>
      <c r="AR21" s="22">
        <v>984</v>
      </c>
      <c r="AS21" s="22">
        <v>1072</v>
      </c>
      <c r="AT21" s="22">
        <v>1286</v>
      </c>
      <c r="AU21" s="22">
        <v>1269</v>
      </c>
      <c r="AV21" s="22">
        <v>1278</v>
      </c>
      <c r="AW21" s="22">
        <v>1372</v>
      </c>
      <c r="AX21" s="22">
        <v>1724</v>
      </c>
    </row>
    <row r="22" spans="2:50" x14ac:dyDescent="0.25">
      <c r="B22" s="11" t="s">
        <v>35</v>
      </c>
      <c r="C22" s="16">
        <v>5665.9000000000005</v>
      </c>
      <c r="D22" s="16">
        <v>6299.2</v>
      </c>
      <c r="E22" s="16">
        <v>7146</v>
      </c>
      <c r="F22" s="16">
        <v>6811.7999999999956</v>
      </c>
      <c r="G22" s="16">
        <v>5902.6</v>
      </c>
      <c r="H22" s="16">
        <v>6939.5999999999995</v>
      </c>
      <c r="I22" s="16">
        <v>7544.3</v>
      </c>
      <c r="J22" s="16">
        <v>6211.9000000000015</v>
      </c>
      <c r="K22" s="16">
        <v>5940.0000000000009</v>
      </c>
      <c r="L22" s="16">
        <v>6447.2000000000007</v>
      </c>
      <c r="M22" s="16">
        <v>6532.2</v>
      </c>
      <c r="N22" s="16">
        <v>6268.8999999999942</v>
      </c>
      <c r="O22" s="16">
        <v>7000.1</v>
      </c>
      <c r="P22" s="16">
        <v>7860.0000000000009</v>
      </c>
      <c r="Q22" s="16">
        <v>7641.2</v>
      </c>
      <c r="R22" s="16">
        <v>7770.4999999999964</v>
      </c>
      <c r="S22" s="16">
        <v>7890.7999999999993</v>
      </c>
      <c r="T22" s="16">
        <v>9312.2000000000007</v>
      </c>
      <c r="U22" s="16">
        <v>7855.7</v>
      </c>
      <c r="V22" s="16">
        <v>8026.7000000000007</v>
      </c>
      <c r="W22" s="16">
        <v>8295.0999999999985</v>
      </c>
      <c r="X22" s="16">
        <v>9105.9</v>
      </c>
      <c r="Y22" s="16">
        <v>8374.6999999999989</v>
      </c>
      <c r="Z22" s="16">
        <v>8720.9999999999964</v>
      </c>
      <c r="AA22" s="16">
        <v>7686.9000000000005</v>
      </c>
      <c r="AB22" s="16">
        <v>4797.8999999999996</v>
      </c>
      <c r="AC22" s="16">
        <v>4876.2000000000007</v>
      </c>
      <c r="AD22" s="16">
        <v>5295.2000000000007</v>
      </c>
      <c r="AE22" s="22">
        <v>4571</v>
      </c>
      <c r="AF22" s="22">
        <v>6425</v>
      </c>
      <c r="AG22" s="22">
        <v>7711</v>
      </c>
      <c r="AH22" s="22">
        <v>7155</v>
      </c>
      <c r="AI22" s="22">
        <v>6472</v>
      </c>
      <c r="AJ22" s="22">
        <v>9556</v>
      </c>
      <c r="AK22" s="22">
        <v>10900</v>
      </c>
      <c r="AL22" s="22">
        <v>9137</v>
      </c>
      <c r="AM22" s="22">
        <v>10369</v>
      </c>
      <c r="AN22" s="22">
        <v>10411</v>
      </c>
      <c r="AO22" s="22">
        <v>9909</v>
      </c>
      <c r="AP22" s="22">
        <v>9031</v>
      </c>
      <c r="AQ22" s="22">
        <v>10726</v>
      </c>
      <c r="AR22" s="22">
        <v>11257</v>
      </c>
      <c r="AS22" s="22">
        <v>11205</v>
      </c>
      <c r="AT22" s="22">
        <v>10985</v>
      </c>
      <c r="AU22" s="22">
        <v>10866</v>
      </c>
      <c r="AV22" s="22">
        <v>11911</v>
      </c>
      <c r="AW22" s="22">
        <v>12099</v>
      </c>
      <c r="AX22" s="22">
        <v>11749</v>
      </c>
    </row>
    <row r="23" spans="2:50" x14ac:dyDescent="0.25">
      <c r="B23" s="13" t="s">
        <v>36</v>
      </c>
      <c r="C23" s="16">
        <v>1631.7</v>
      </c>
      <c r="D23" s="16">
        <v>1746.7</v>
      </c>
      <c r="E23" s="16">
        <v>1831.1</v>
      </c>
      <c r="F23" s="16">
        <v>1958.8000000000002</v>
      </c>
      <c r="G23" s="16">
        <v>1799.5</v>
      </c>
      <c r="H23" s="16">
        <v>2047.8000000000002</v>
      </c>
      <c r="I23" s="16">
        <v>1948.0999999999995</v>
      </c>
      <c r="J23" s="16">
        <v>2167.6000000000004</v>
      </c>
      <c r="K23" s="16">
        <v>1967.8</v>
      </c>
      <c r="L23" s="16">
        <v>2065.8000000000002</v>
      </c>
      <c r="M23" s="16">
        <v>1864.5000000000005</v>
      </c>
      <c r="N23" s="16">
        <v>2232.2999999999993</v>
      </c>
      <c r="O23" s="16">
        <v>2395.5</v>
      </c>
      <c r="P23" s="16">
        <v>2598.6000000000004</v>
      </c>
      <c r="Q23" s="16">
        <v>2430.1999999999998</v>
      </c>
      <c r="R23" s="16">
        <v>3109.2</v>
      </c>
      <c r="S23" s="16">
        <v>2558.9</v>
      </c>
      <c r="T23" s="16">
        <v>3076.1</v>
      </c>
      <c r="U23" s="16">
        <v>2566.1000000000004</v>
      </c>
      <c r="V23" s="16">
        <v>2658.2999999999993</v>
      </c>
      <c r="W23" s="16">
        <v>2862.3</v>
      </c>
      <c r="X23" s="16">
        <v>2821.5</v>
      </c>
      <c r="Y23" s="16">
        <v>2928.5999999999995</v>
      </c>
      <c r="Z23" s="16">
        <v>2928.6000000000004</v>
      </c>
      <c r="AA23" s="16">
        <v>2925.3</v>
      </c>
      <c r="AB23" s="16">
        <v>2776.8999999999996</v>
      </c>
      <c r="AC23" s="16">
        <v>2781.0000000000009</v>
      </c>
      <c r="AD23" s="16">
        <v>2802.1999999999989</v>
      </c>
      <c r="AE23" s="22">
        <v>2870</v>
      </c>
      <c r="AF23" s="22">
        <v>3307</v>
      </c>
      <c r="AG23" s="22">
        <v>3766</v>
      </c>
      <c r="AH23" s="22">
        <v>4044</v>
      </c>
      <c r="AI23" s="22">
        <v>4017</v>
      </c>
      <c r="AJ23" s="22">
        <v>5181</v>
      </c>
      <c r="AK23" s="22">
        <v>5508</v>
      </c>
      <c r="AL23" s="22">
        <v>4741</v>
      </c>
      <c r="AM23" s="22">
        <v>5113</v>
      </c>
      <c r="AN23" s="22">
        <v>5175</v>
      </c>
      <c r="AO23" s="22">
        <v>4834</v>
      </c>
      <c r="AP23" s="22">
        <v>4418</v>
      </c>
      <c r="AQ23" s="22">
        <v>5274</v>
      </c>
      <c r="AR23" s="22">
        <v>5628</v>
      </c>
      <c r="AS23" s="22">
        <v>5159</v>
      </c>
      <c r="AT23" s="22">
        <v>5027</v>
      </c>
      <c r="AU23" s="22">
        <v>5570</v>
      </c>
      <c r="AV23" s="22">
        <v>5708</v>
      </c>
      <c r="AW23" s="22">
        <v>5564</v>
      </c>
      <c r="AX23" s="22">
        <v>5522</v>
      </c>
    </row>
    <row r="24" spans="2:50" x14ac:dyDescent="0.25">
      <c r="B24" s="13" t="s">
        <v>37</v>
      </c>
      <c r="C24" s="16">
        <v>2722.3</v>
      </c>
      <c r="D24" s="16">
        <v>3364.5999999999995</v>
      </c>
      <c r="E24" s="16">
        <v>4272.5</v>
      </c>
      <c r="F24" s="16">
        <v>3643.3000000000011</v>
      </c>
      <c r="G24" s="16">
        <v>3111.8</v>
      </c>
      <c r="H24" s="16">
        <v>3806.0999999999995</v>
      </c>
      <c r="I24" s="16">
        <v>4572.8000000000011</v>
      </c>
      <c r="J24" s="16">
        <v>3151.0999999999985</v>
      </c>
      <c r="K24" s="16">
        <v>3088</v>
      </c>
      <c r="L24" s="16">
        <v>3464.6000000000004</v>
      </c>
      <c r="M24" s="16">
        <v>3821.1000000000004</v>
      </c>
      <c r="N24" s="16">
        <v>3229.0999999999985</v>
      </c>
      <c r="O24" s="16">
        <v>3477.8</v>
      </c>
      <c r="P24" s="16">
        <v>4194.5</v>
      </c>
      <c r="Q24" s="16">
        <v>4179.4000000000005</v>
      </c>
      <c r="R24" s="16">
        <v>3614.0999999999985</v>
      </c>
      <c r="S24" s="16">
        <v>4011.1</v>
      </c>
      <c r="T24" s="16">
        <v>4814.1000000000004</v>
      </c>
      <c r="U24" s="16">
        <v>4083.2999999999993</v>
      </c>
      <c r="V24" s="16">
        <v>4284.5999999999985</v>
      </c>
      <c r="W24" s="16">
        <v>4087.2</v>
      </c>
      <c r="X24" s="16">
        <v>4760.0000000000009</v>
      </c>
      <c r="Y24" s="16">
        <v>4255.3999999999996</v>
      </c>
      <c r="Z24" s="16">
        <v>4591.8000000000011</v>
      </c>
      <c r="AA24" s="16">
        <v>3560.3</v>
      </c>
      <c r="AB24" s="16">
        <v>980</v>
      </c>
      <c r="AC24" s="16">
        <v>980.5</v>
      </c>
      <c r="AD24" s="16">
        <v>1420.6999999999998</v>
      </c>
      <c r="AE24" s="22">
        <v>1057</v>
      </c>
      <c r="AF24" s="22">
        <v>1771</v>
      </c>
      <c r="AG24" s="22">
        <v>2520</v>
      </c>
      <c r="AH24" s="22">
        <v>2016</v>
      </c>
      <c r="AI24" s="22">
        <v>1854</v>
      </c>
      <c r="AJ24" s="22">
        <v>3411</v>
      </c>
      <c r="AK24" s="22">
        <v>4502</v>
      </c>
      <c r="AL24" s="22">
        <v>3430</v>
      </c>
      <c r="AM24" s="22">
        <v>4571</v>
      </c>
      <c r="AN24" s="22">
        <v>4478</v>
      </c>
      <c r="AO24" s="22">
        <v>4404</v>
      </c>
      <c r="AP24" s="22">
        <v>3781</v>
      </c>
      <c r="AQ24" s="22">
        <v>4710</v>
      </c>
      <c r="AR24" s="22">
        <v>4740</v>
      </c>
      <c r="AS24" s="22">
        <v>5311</v>
      </c>
      <c r="AT24" s="22">
        <v>5128</v>
      </c>
      <c r="AU24" s="22">
        <v>4480</v>
      </c>
      <c r="AV24" s="22">
        <v>5358</v>
      </c>
      <c r="AW24" s="22">
        <v>5757</v>
      </c>
      <c r="AX24" s="22">
        <v>5385</v>
      </c>
    </row>
    <row r="25" spans="2:50" x14ac:dyDescent="0.25">
      <c r="B25" s="13" t="s">
        <v>38</v>
      </c>
      <c r="C25" s="16">
        <v>1295.5999999999999</v>
      </c>
      <c r="D25" s="16">
        <v>1172.3000000000002</v>
      </c>
      <c r="E25" s="16">
        <v>1035.4000000000001</v>
      </c>
      <c r="F25" s="16">
        <v>1194</v>
      </c>
      <c r="G25" s="16">
        <v>971.8</v>
      </c>
      <c r="H25" s="16">
        <v>1067.3</v>
      </c>
      <c r="I25" s="16">
        <v>1007</v>
      </c>
      <c r="J25" s="16">
        <v>880.20000000000027</v>
      </c>
      <c r="K25" s="16">
        <v>871.1</v>
      </c>
      <c r="L25" s="16">
        <v>889.6</v>
      </c>
      <c r="M25" s="16">
        <v>821.2</v>
      </c>
      <c r="N25" s="16">
        <v>797.69999999999982</v>
      </c>
      <c r="O25" s="16">
        <v>1110.4000000000001</v>
      </c>
      <c r="P25" s="16">
        <v>1035.5999999999999</v>
      </c>
      <c r="Q25" s="16">
        <v>989.40000000000009</v>
      </c>
      <c r="R25" s="16">
        <v>1035.9000000000001</v>
      </c>
      <c r="S25" s="16">
        <v>1308.9000000000001</v>
      </c>
      <c r="T25" s="16">
        <v>1404.6999999999998</v>
      </c>
      <c r="U25" s="16">
        <v>1196.0999999999999</v>
      </c>
      <c r="V25" s="16">
        <v>1070.3000000000002</v>
      </c>
      <c r="W25" s="16">
        <v>1310.8</v>
      </c>
      <c r="X25" s="16">
        <v>1489.6000000000001</v>
      </c>
      <c r="Y25" s="16">
        <v>1155.9000000000001</v>
      </c>
      <c r="Z25" s="16">
        <v>1165.8000000000002</v>
      </c>
      <c r="AA25" s="16">
        <v>1176.8</v>
      </c>
      <c r="AB25" s="16">
        <v>1021.8</v>
      </c>
      <c r="AC25" s="16">
        <v>1093</v>
      </c>
      <c r="AD25" s="16">
        <v>1044.2000000000003</v>
      </c>
      <c r="AE25" s="22">
        <v>611</v>
      </c>
      <c r="AF25" s="22">
        <v>1318</v>
      </c>
      <c r="AG25" s="22">
        <v>1394</v>
      </c>
      <c r="AH25" s="22">
        <v>1061</v>
      </c>
      <c r="AI25" s="22">
        <v>568</v>
      </c>
      <c r="AJ25" s="22">
        <v>949</v>
      </c>
      <c r="AK25" s="22">
        <v>861</v>
      </c>
      <c r="AL25" s="22">
        <v>914</v>
      </c>
      <c r="AM25" s="22">
        <v>645</v>
      </c>
      <c r="AN25" s="22">
        <v>718</v>
      </c>
      <c r="AO25" s="22">
        <v>657</v>
      </c>
      <c r="AP25" s="22">
        <v>806</v>
      </c>
      <c r="AQ25" s="22">
        <v>709</v>
      </c>
      <c r="AR25" s="22">
        <v>858</v>
      </c>
      <c r="AS25" s="22">
        <v>711</v>
      </c>
      <c r="AT25" s="22">
        <v>801</v>
      </c>
      <c r="AU25" s="22">
        <v>782</v>
      </c>
      <c r="AV25" s="22">
        <v>813</v>
      </c>
      <c r="AW25" s="22">
        <v>741</v>
      </c>
      <c r="AX25" s="22">
        <v>816</v>
      </c>
    </row>
    <row r="26" spans="2:50" x14ac:dyDescent="0.25">
      <c r="B26" s="13" t="s">
        <v>39</v>
      </c>
      <c r="C26" s="16">
        <v>16.3</v>
      </c>
      <c r="D26" s="16">
        <v>15.599999999999998</v>
      </c>
      <c r="E26" s="16">
        <v>7</v>
      </c>
      <c r="F26" s="16">
        <v>15.700000000000003</v>
      </c>
      <c r="G26" s="16">
        <v>19.5</v>
      </c>
      <c r="H26" s="16">
        <v>18.399999999999999</v>
      </c>
      <c r="I26" s="16">
        <v>16.399999999999999</v>
      </c>
      <c r="J26" s="16">
        <v>13</v>
      </c>
      <c r="K26" s="16">
        <v>13.1</v>
      </c>
      <c r="L26" s="16">
        <v>27.199999999999996</v>
      </c>
      <c r="M26" s="16">
        <v>25.400000000000006</v>
      </c>
      <c r="N26" s="16">
        <v>9.7999999999999972</v>
      </c>
      <c r="O26" s="16">
        <v>16.399999999999999</v>
      </c>
      <c r="P26" s="16">
        <v>31.300000000000004</v>
      </c>
      <c r="Q26" s="16">
        <v>42.2</v>
      </c>
      <c r="R26" s="16">
        <v>11.299999999999997</v>
      </c>
      <c r="S26" s="16">
        <v>11.9</v>
      </c>
      <c r="T26" s="16">
        <v>17.299999999999997</v>
      </c>
      <c r="U26" s="16">
        <v>10.199999999999999</v>
      </c>
      <c r="V26" s="16">
        <v>13.5</v>
      </c>
      <c r="W26" s="16">
        <v>34.799999999999997</v>
      </c>
      <c r="X26" s="16">
        <v>34.799999999999997</v>
      </c>
      <c r="Y26" s="16">
        <v>34.800000000000011</v>
      </c>
      <c r="Z26" s="16">
        <v>34.799999999999983</v>
      </c>
      <c r="AA26" s="16">
        <v>24.5</v>
      </c>
      <c r="AB26" s="16">
        <v>19.200000000000003</v>
      </c>
      <c r="AC26" s="16">
        <v>21.700000000000003</v>
      </c>
      <c r="AD26" s="16">
        <v>28.099999999999994</v>
      </c>
      <c r="AE26" s="22">
        <v>33</v>
      </c>
      <c r="AF26" s="22">
        <v>29</v>
      </c>
      <c r="AG26" s="22">
        <v>31</v>
      </c>
      <c r="AH26" s="22">
        <v>34</v>
      </c>
      <c r="AI26" s="22">
        <v>33</v>
      </c>
      <c r="AJ26" s="22">
        <v>15</v>
      </c>
      <c r="AK26" s="22">
        <v>29</v>
      </c>
      <c r="AL26" s="22">
        <v>52</v>
      </c>
      <c r="AM26" s="22">
        <v>40</v>
      </c>
      <c r="AN26" s="22">
        <v>40</v>
      </c>
      <c r="AO26" s="22">
        <v>14</v>
      </c>
      <c r="AP26" s="22">
        <v>26</v>
      </c>
      <c r="AQ26" s="22">
        <v>33</v>
      </c>
      <c r="AR26" s="22">
        <v>31</v>
      </c>
      <c r="AS26" s="22">
        <v>24</v>
      </c>
      <c r="AT26" s="22">
        <v>29</v>
      </c>
      <c r="AU26" s="22">
        <v>34</v>
      </c>
      <c r="AV26" s="22">
        <v>32</v>
      </c>
      <c r="AW26" s="22">
        <v>37</v>
      </c>
      <c r="AX26" s="22">
        <v>26</v>
      </c>
    </row>
    <row r="27" spans="2:50" x14ac:dyDescent="0.25">
      <c r="B27" s="11" t="s">
        <v>40</v>
      </c>
      <c r="C27" s="16">
        <v>12794.9</v>
      </c>
      <c r="D27" s="16">
        <v>14480.5</v>
      </c>
      <c r="E27" s="16">
        <v>21085.399999999998</v>
      </c>
      <c r="F27" s="16">
        <v>13673.000000000007</v>
      </c>
      <c r="G27" s="16">
        <v>12003.900000000001</v>
      </c>
      <c r="H27" s="16">
        <v>13390.800000000001</v>
      </c>
      <c r="I27" s="16">
        <v>22459.5</v>
      </c>
      <c r="J27" s="16">
        <v>13295.499999999993</v>
      </c>
      <c r="K27" s="16">
        <v>12729.199999999999</v>
      </c>
      <c r="L27" s="16">
        <v>13692.700000000003</v>
      </c>
      <c r="M27" s="16">
        <v>24950.899999999998</v>
      </c>
      <c r="N27" s="16">
        <v>12853.599999999991</v>
      </c>
      <c r="O27" s="16">
        <v>12784.3</v>
      </c>
      <c r="P27" s="16">
        <v>14509.6</v>
      </c>
      <c r="Q27" s="16">
        <v>28088.2</v>
      </c>
      <c r="R27" s="16">
        <v>16744.400000000001</v>
      </c>
      <c r="S27" s="16">
        <v>16164.4</v>
      </c>
      <c r="T27" s="16">
        <v>15272.3</v>
      </c>
      <c r="U27" s="16">
        <v>24780.699999999997</v>
      </c>
      <c r="V27" s="16">
        <v>16804.900000000001</v>
      </c>
      <c r="W27" s="16">
        <v>16483.599999999999</v>
      </c>
      <c r="X27" s="16">
        <v>17055.000000000004</v>
      </c>
      <c r="Y27" s="16">
        <v>26617.8</v>
      </c>
      <c r="Z27" s="16">
        <v>18591.000000000007</v>
      </c>
      <c r="AA27" s="16">
        <v>17209.800000000003</v>
      </c>
      <c r="AB27" s="16">
        <v>3861.3</v>
      </c>
      <c r="AC27" s="16">
        <v>5267.0999999999985</v>
      </c>
      <c r="AD27" s="16">
        <v>10111.499999999996</v>
      </c>
      <c r="AE27" s="22">
        <v>5460</v>
      </c>
      <c r="AF27" s="22">
        <v>3510</v>
      </c>
      <c r="AG27" s="22">
        <v>16126</v>
      </c>
      <c r="AH27" s="22">
        <v>9480</v>
      </c>
      <c r="AI27" s="22">
        <v>10320</v>
      </c>
      <c r="AJ27" s="22">
        <v>17994</v>
      </c>
      <c r="AK27" s="22">
        <v>35992</v>
      </c>
      <c r="AL27" s="22">
        <v>29551</v>
      </c>
      <c r="AM27" s="22">
        <v>25242</v>
      </c>
      <c r="AN27" s="22">
        <v>23460</v>
      </c>
      <c r="AO27" s="22">
        <v>33537</v>
      </c>
      <c r="AP27" s="22">
        <v>25323</v>
      </c>
      <c r="AQ27" s="22">
        <v>24444</v>
      </c>
      <c r="AR27" s="22">
        <v>25538</v>
      </c>
      <c r="AS27" s="22">
        <v>38632</v>
      </c>
      <c r="AT27" s="22">
        <v>25861</v>
      </c>
      <c r="AU27" s="22">
        <v>25097</v>
      </c>
      <c r="AV27" s="22">
        <v>30910</v>
      </c>
      <c r="AW27" s="22">
        <v>46841</v>
      </c>
      <c r="AX27" s="22">
        <v>35735</v>
      </c>
    </row>
    <row r="28" spans="2:50" x14ac:dyDescent="0.25">
      <c r="B28" s="13" t="s">
        <v>41</v>
      </c>
      <c r="C28" s="16">
        <v>575.79999999999995</v>
      </c>
      <c r="D28" s="16">
        <v>651.60000000000014</v>
      </c>
      <c r="E28" s="16">
        <v>948.79999999999973</v>
      </c>
      <c r="F28" s="16">
        <v>615.30000000000018</v>
      </c>
      <c r="G28" s="16">
        <v>540.20000000000005</v>
      </c>
      <c r="H28" s="16">
        <v>602.59999999999991</v>
      </c>
      <c r="I28" s="16">
        <v>1010.6000000000001</v>
      </c>
      <c r="J28" s="16">
        <v>598.29999999999973</v>
      </c>
      <c r="K28" s="16">
        <v>572.79999999999995</v>
      </c>
      <c r="L28" s="16">
        <v>616.20000000000005</v>
      </c>
      <c r="M28" s="16">
        <v>1122.8000000000002</v>
      </c>
      <c r="N28" s="16">
        <v>578.39999999999964</v>
      </c>
      <c r="O28" s="16">
        <v>575.29999999999995</v>
      </c>
      <c r="P28" s="16">
        <v>652.90000000000009</v>
      </c>
      <c r="Q28" s="16">
        <v>1263.9999999999998</v>
      </c>
      <c r="R28" s="16">
        <v>753.5</v>
      </c>
      <c r="S28" s="16">
        <v>727.4</v>
      </c>
      <c r="T28" s="16">
        <v>687.30000000000007</v>
      </c>
      <c r="U28" s="16">
        <v>1115.1000000000001</v>
      </c>
      <c r="V28" s="16">
        <v>756.19999999999982</v>
      </c>
      <c r="W28" s="16">
        <v>741.8</v>
      </c>
      <c r="X28" s="16">
        <v>767.40000000000009</v>
      </c>
      <c r="Y28" s="16">
        <v>1197.8</v>
      </c>
      <c r="Z28" s="16">
        <v>836.59999999999991</v>
      </c>
      <c r="AA28" s="16">
        <v>774.4</v>
      </c>
      <c r="AB28" s="16">
        <v>173.80000000000007</v>
      </c>
      <c r="AC28" s="16">
        <v>237</v>
      </c>
      <c r="AD28" s="16">
        <v>455</v>
      </c>
      <c r="AE28" s="22">
        <v>246</v>
      </c>
      <c r="AF28" s="22">
        <v>159</v>
      </c>
      <c r="AG28" s="22">
        <v>726</v>
      </c>
      <c r="AH28" s="22">
        <v>427</v>
      </c>
      <c r="AI28" s="22">
        <v>465</v>
      </c>
      <c r="AJ28" s="22">
        <v>810</v>
      </c>
      <c r="AK28" s="22">
        <v>1620</v>
      </c>
      <c r="AL28" s="22">
        <v>1330</v>
      </c>
      <c r="AM28" s="22">
        <v>1137</v>
      </c>
      <c r="AN28" s="22">
        <v>1056</v>
      </c>
      <c r="AO28" s="22">
        <v>1509</v>
      </c>
      <c r="AP28" s="22">
        <v>1139</v>
      </c>
      <c r="AQ28" s="22">
        <v>1100</v>
      </c>
      <c r="AR28" s="22">
        <v>1149</v>
      </c>
      <c r="AS28" s="22">
        <v>1739</v>
      </c>
      <c r="AT28" s="22">
        <v>1163</v>
      </c>
      <c r="AU28" s="22">
        <v>1130</v>
      </c>
      <c r="AV28" s="22">
        <v>1391</v>
      </c>
      <c r="AW28" s="22">
        <v>2108</v>
      </c>
      <c r="AX28" s="22">
        <v>1608</v>
      </c>
    </row>
    <row r="29" spans="2:50" x14ac:dyDescent="0.25">
      <c r="B29" s="13" t="s">
        <v>42</v>
      </c>
      <c r="C29" s="16">
        <v>12219.1</v>
      </c>
      <c r="D29" s="16">
        <v>13828.9</v>
      </c>
      <c r="E29" s="16">
        <v>20136.599999999999</v>
      </c>
      <c r="F29" s="16">
        <v>13057.700000000004</v>
      </c>
      <c r="G29" s="16">
        <v>11463.7</v>
      </c>
      <c r="H29" s="16">
        <v>12788.2</v>
      </c>
      <c r="I29" s="16">
        <v>21448.9</v>
      </c>
      <c r="J29" s="16">
        <v>12697.199999999997</v>
      </c>
      <c r="K29" s="16">
        <v>12156.4</v>
      </c>
      <c r="L29" s="16">
        <v>13076.500000000002</v>
      </c>
      <c r="M29" s="16">
        <v>23828.1</v>
      </c>
      <c r="N29" s="16">
        <v>12275.199999999997</v>
      </c>
      <c r="O29" s="16">
        <v>12209</v>
      </c>
      <c r="P29" s="16">
        <v>13856.7</v>
      </c>
      <c r="Q29" s="16">
        <v>26824.2</v>
      </c>
      <c r="R29" s="16">
        <v>15990.900000000001</v>
      </c>
      <c r="S29" s="16">
        <v>15437</v>
      </c>
      <c r="T29" s="16">
        <v>14585</v>
      </c>
      <c r="U29" s="16">
        <v>23665.599999999999</v>
      </c>
      <c r="V29" s="16">
        <v>16048.700000000004</v>
      </c>
      <c r="W29" s="16">
        <v>15741.8</v>
      </c>
      <c r="X29" s="16">
        <v>16287.600000000002</v>
      </c>
      <c r="Y29" s="16">
        <v>25420</v>
      </c>
      <c r="Z29" s="16">
        <v>17754.400000000001</v>
      </c>
      <c r="AA29" s="16">
        <v>16435.400000000001</v>
      </c>
      <c r="AB29" s="16">
        <v>3687.5</v>
      </c>
      <c r="AC29" s="16">
        <v>5030.0999999999985</v>
      </c>
      <c r="AD29" s="16">
        <v>9656.5</v>
      </c>
      <c r="AE29" s="22">
        <v>5214</v>
      </c>
      <c r="AF29" s="22">
        <v>3351</v>
      </c>
      <c r="AG29" s="22">
        <v>15400</v>
      </c>
      <c r="AH29" s="22">
        <v>9053</v>
      </c>
      <c r="AI29" s="22">
        <v>9855</v>
      </c>
      <c r="AJ29" s="22">
        <v>17184</v>
      </c>
      <c r="AK29" s="22">
        <v>34372</v>
      </c>
      <c r="AL29" s="22">
        <v>28221</v>
      </c>
      <c r="AM29" s="22">
        <v>24105</v>
      </c>
      <c r="AN29" s="22">
        <v>22404</v>
      </c>
      <c r="AO29" s="22">
        <v>32028</v>
      </c>
      <c r="AP29" s="22">
        <v>24184</v>
      </c>
      <c r="AQ29" s="22">
        <v>23344</v>
      </c>
      <c r="AR29" s="22">
        <v>24389</v>
      </c>
      <c r="AS29" s="22">
        <v>36893</v>
      </c>
      <c r="AT29" s="22">
        <v>24698</v>
      </c>
      <c r="AU29" s="22">
        <v>23967</v>
      </c>
      <c r="AV29" s="22">
        <v>29519</v>
      </c>
      <c r="AW29" s="22">
        <v>44733</v>
      </c>
      <c r="AX29" s="22">
        <v>34127</v>
      </c>
    </row>
    <row r="30" spans="2:50" x14ac:dyDescent="0.25">
      <c r="B30" s="11" t="s">
        <v>43</v>
      </c>
      <c r="C30" s="16">
        <v>1091</v>
      </c>
      <c r="D30" s="16">
        <v>1399.4</v>
      </c>
      <c r="E30" s="16">
        <v>1269.6999999999998</v>
      </c>
      <c r="F30" s="16">
        <v>853.50000000000045</v>
      </c>
      <c r="G30" s="16">
        <v>1680.2</v>
      </c>
      <c r="H30" s="16">
        <v>1344.8</v>
      </c>
      <c r="I30" s="16">
        <v>1149.3000000000002</v>
      </c>
      <c r="J30" s="16">
        <v>1183.6999999999998</v>
      </c>
      <c r="K30" s="16">
        <v>1044.5999999999999</v>
      </c>
      <c r="L30" s="16">
        <v>1712.2000000000003</v>
      </c>
      <c r="M30" s="16">
        <v>1415.0999999999995</v>
      </c>
      <c r="N30" s="16">
        <v>1068</v>
      </c>
      <c r="O30" s="16">
        <v>1933.7</v>
      </c>
      <c r="P30" s="16">
        <v>923.3</v>
      </c>
      <c r="Q30" s="16">
        <v>1984.3999999999996</v>
      </c>
      <c r="R30" s="16">
        <v>2242.6000000000004</v>
      </c>
      <c r="S30" s="16">
        <v>1860</v>
      </c>
      <c r="T30" s="16">
        <v>889.90000000000009</v>
      </c>
      <c r="U30" s="16">
        <v>955.59999999999991</v>
      </c>
      <c r="V30" s="16">
        <v>644.19999999999982</v>
      </c>
      <c r="W30" s="16">
        <v>848.8</v>
      </c>
      <c r="X30" s="16">
        <v>837.8</v>
      </c>
      <c r="Y30" s="16">
        <v>1275.0999999999999</v>
      </c>
      <c r="Z30" s="16">
        <v>876</v>
      </c>
      <c r="AA30" s="16">
        <v>838.9</v>
      </c>
      <c r="AB30" s="16">
        <v>409.50000000000011</v>
      </c>
      <c r="AC30" s="16">
        <v>865.5</v>
      </c>
      <c r="AD30" s="16">
        <v>550.59999999999991</v>
      </c>
      <c r="AE30" s="22">
        <v>634</v>
      </c>
      <c r="AF30" s="22">
        <v>786</v>
      </c>
      <c r="AG30" s="22">
        <v>865</v>
      </c>
      <c r="AH30" s="22">
        <v>574</v>
      </c>
      <c r="AI30" s="22">
        <v>637</v>
      </c>
      <c r="AJ30" s="22">
        <v>761</v>
      </c>
      <c r="AK30" s="22">
        <v>550</v>
      </c>
      <c r="AL30" s="22">
        <v>1147</v>
      </c>
      <c r="AM30" s="22">
        <v>1112</v>
      </c>
      <c r="AN30" s="22">
        <v>620</v>
      </c>
      <c r="AO30" s="22">
        <v>391</v>
      </c>
      <c r="AP30" s="22">
        <v>973</v>
      </c>
      <c r="AQ30" s="22">
        <v>1218</v>
      </c>
      <c r="AR30" s="22">
        <v>935</v>
      </c>
      <c r="AS30" s="22">
        <v>1363</v>
      </c>
      <c r="AT30" s="22">
        <v>1072</v>
      </c>
      <c r="AU30" s="22">
        <v>1200</v>
      </c>
      <c r="AV30" s="22">
        <v>1368</v>
      </c>
      <c r="AW30" s="22">
        <v>1165</v>
      </c>
      <c r="AX30" s="22">
        <v>1133</v>
      </c>
    </row>
    <row r="31" spans="2:50" x14ac:dyDescent="0.25">
      <c r="B31" s="11" t="s">
        <v>44</v>
      </c>
      <c r="C31" s="16">
        <v>270.10000000000002</v>
      </c>
      <c r="D31" s="16">
        <v>162.39999999999998</v>
      </c>
      <c r="E31" s="16">
        <v>281.29999999999995</v>
      </c>
      <c r="F31" s="16">
        <v>267.5</v>
      </c>
      <c r="G31" s="16">
        <v>245.7</v>
      </c>
      <c r="H31" s="16">
        <v>296.50000000000006</v>
      </c>
      <c r="I31" s="16">
        <v>296.79999999999995</v>
      </c>
      <c r="J31" s="16">
        <v>279.79999999999995</v>
      </c>
      <c r="K31" s="16">
        <v>264</v>
      </c>
      <c r="L31" s="16">
        <v>186.89999999999998</v>
      </c>
      <c r="M31" s="16">
        <v>225</v>
      </c>
      <c r="N31" s="16">
        <v>204.70000000000005</v>
      </c>
      <c r="O31" s="16">
        <v>307.3</v>
      </c>
      <c r="P31" s="16">
        <v>271.49999999999994</v>
      </c>
      <c r="Q31" s="16">
        <v>273.80000000000007</v>
      </c>
      <c r="R31" s="16">
        <v>255.89999999999998</v>
      </c>
      <c r="S31" s="16">
        <v>342.2</v>
      </c>
      <c r="T31" s="16">
        <v>262.59999999999997</v>
      </c>
      <c r="U31" s="16">
        <v>206.20000000000005</v>
      </c>
      <c r="V31" s="16">
        <v>355.59999999999991</v>
      </c>
      <c r="W31" s="16">
        <v>332.7</v>
      </c>
      <c r="X31" s="16">
        <v>266.00000000000006</v>
      </c>
      <c r="Y31" s="16">
        <v>465.59999999999991</v>
      </c>
      <c r="Z31" s="16">
        <v>411.40000000000009</v>
      </c>
      <c r="AA31" s="16">
        <v>489.5</v>
      </c>
      <c r="AB31" s="16">
        <v>311.29999999999995</v>
      </c>
      <c r="AC31" s="16">
        <v>325</v>
      </c>
      <c r="AD31" s="16">
        <v>554.5</v>
      </c>
      <c r="AE31" s="22">
        <v>440</v>
      </c>
      <c r="AF31" s="22">
        <v>280</v>
      </c>
      <c r="AG31" s="22">
        <v>292</v>
      </c>
      <c r="AH31" s="22">
        <v>499</v>
      </c>
      <c r="AI31" s="22">
        <v>378</v>
      </c>
      <c r="AJ31" s="22">
        <v>348</v>
      </c>
      <c r="AK31" s="22">
        <v>312</v>
      </c>
      <c r="AL31" s="22">
        <v>299</v>
      </c>
      <c r="AM31" s="22">
        <v>338</v>
      </c>
      <c r="AN31" s="22">
        <v>311</v>
      </c>
      <c r="AO31" s="22">
        <v>406</v>
      </c>
      <c r="AP31" s="22">
        <v>298</v>
      </c>
      <c r="AQ31" s="22">
        <v>326</v>
      </c>
      <c r="AR31" s="22">
        <v>340</v>
      </c>
      <c r="AS31" s="22">
        <v>353</v>
      </c>
      <c r="AT31" s="22">
        <v>286</v>
      </c>
      <c r="AU31" s="22">
        <v>379</v>
      </c>
      <c r="AV31" s="22">
        <v>395</v>
      </c>
      <c r="AW31" s="22">
        <v>411</v>
      </c>
      <c r="AX31" s="22">
        <v>335</v>
      </c>
    </row>
    <row r="32" spans="2:50" x14ac:dyDescent="0.25">
      <c r="B32" s="11" t="s">
        <v>45</v>
      </c>
      <c r="C32" s="16">
        <v>152.1</v>
      </c>
      <c r="D32" s="16">
        <v>153.50000000000003</v>
      </c>
      <c r="E32" s="16">
        <v>214.19999999999993</v>
      </c>
      <c r="F32" s="16">
        <v>199.10000000000002</v>
      </c>
      <c r="G32" s="16">
        <v>154.80000000000001</v>
      </c>
      <c r="H32" s="16">
        <v>136.59999999999997</v>
      </c>
      <c r="I32" s="16">
        <v>169.20000000000005</v>
      </c>
      <c r="J32" s="16">
        <v>184.19999999999993</v>
      </c>
      <c r="K32" s="16">
        <v>206.4</v>
      </c>
      <c r="L32" s="16">
        <v>105.79999999999998</v>
      </c>
      <c r="M32" s="16">
        <v>144.10000000000002</v>
      </c>
      <c r="N32" s="16">
        <v>167.7</v>
      </c>
      <c r="O32" s="16">
        <v>141.6</v>
      </c>
      <c r="P32" s="16">
        <v>133.29999999999998</v>
      </c>
      <c r="Q32" s="16">
        <v>153.70000000000005</v>
      </c>
      <c r="R32" s="16">
        <v>158.5</v>
      </c>
      <c r="S32" s="16">
        <v>161.5</v>
      </c>
      <c r="T32" s="16">
        <v>144.5</v>
      </c>
      <c r="U32" s="16">
        <v>143</v>
      </c>
      <c r="V32" s="16">
        <v>188.79999999999995</v>
      </c>
      <c r="W32" s="16">
        <v>200.8</v>
      </c>
      <c r="X32" s="16">
        <v>207.89999999999998</v>
      </c>
      <c r="Y32" s="16">
        <v>224.00000000000006</v>
      </c>
      <c r="Z32" s="16">
        <v>264.39999999999998</v>
      </c>
      <c r="AA32" s="16">
        <v>209</v>
      </c>
      <c r="AB32" s="16">
        <v>148.80000000000001</v>
      </c>
      <c r="AC32" s="16">
        <v>170.59999999999997</v>
      </c>
      <c r="AD32" s="16">
        <v>175.80000000000007</v>
      </c>
      <c r="AE32" s="22">
        <v>153</v>
      </c>
      <c r="AF32" s="22">
        <v>194</v>
      </c>
      <c r="AG32" s="22">
        <v>133</v>
      </c>
      <c r="AH32" s="22">
        <v>116</v>
      </c>
      <c r="AI32" s="22">
        <v>113</v>
      </c>
      <c r="AJ32" s="22">
        <v>118</v>
      </c>
      <c r="AK32" s="22">
        <v>156</v>
      </c>
      <c r="AL32" s="22">
        <v>246</v>
      </c>
      <c r="AM32" s="22">
        <v>181</v>
      </c>
      <c r="AN32" s="22">
        <v>187</v>
      </c>
      <c r="AO32" s="22">
        <v>253</v>
      </c>
      <c r="AP32" s="22">
        <v>253</v>
      </c>
      <c r="AQ32" s="22">
        <v>257</v>
      </c>
      <c r="AR32" s="22">
        <v>307</v>
      </c>
      <c r="AS32" s="22">
        <v>230</v>
      </c>
      <c r="AT32" s="22">
        <v>631</v>
      </c>
      <c r="AU32" s="22">
        <v>207</v>
      </c>
      <c r="AV32" s="22">
        <v>225</v>
      </c>
      <c r="AW32" s="22">
        <v>213</v>
      </c>
      <c r="AX32" s="22">
        <v>178</v>
      </c>
    </row>
    <row r="33" spans="2:50" x14ac:dyDescent="0.25">
      <c r="B33" s="11" t="s">
        <v>46</v>
      </c>
      <c r="C33" s="16">
        <v>3.2</v>
      </c>
      <c r="D33" s="16">
        <v>3.5</v>
      </c>
      <c r="E33" s="16">
        <v>3.6000000000000005</v>
      </c>
      <c r="F33" s="16">
        <v>2.3999999999999986</v>
      </c>
      <c r="G33" s="16">
        <v>3</v>
      </c>
      <c r="H33" s="16">
        <v>5.9</v>
      </c>
      <c r="I33" s="16">
        <v>13.200000000000001</v>
      </c>
      <c r="J33" s="16">
        <v>10.299999999999997</v>
      </c>
      <c r="K33" s="16">
        <v>4.9000000000000004</v>
      </c>
      <c r="L33" s="16">
        <v>30.6</v>
      </c>
      <c r="M33" s="16">
        <v>54.8</v>
      </c>
      <c r="N33" s="16">
        <v>4.9000000000000057</v>
      </c>
      <c r="O33" s="16">
        <v>4.9000000000000004</v>
      </c>
      <c r="P33" s="16">
        <v>9.4</v>
      </c>
      <c r="Q33" s="16">
        <v>27.8</v>
      </c>
      <c r="R33" s="16">
        <v>16.199999999999996</v>
      </c>
      <c r="S33" s="16">
        <v>8.6999999999999993</v>
      </c>
      <c r="T33" s="16">
        <v>20</v>
      </c>
      <c r="U33" s="16">
        <v>10.199999999999999</v>
      </c>
      <c r="V33" s="16">
        <v>8.8000000000000043</v>
      </c>
      <c r="W33" s="16">
        <v>9.1999999999999993</v>
      </c>
      <c r="X33" s="16">
        <v>51.099999999999994</v>
      </c>
      <c r="Y33" s="16">
        <v>38.100000000000009</v>
      </c>
      <c r="Z33" s="16">
        <v>18.299999999999997</v>
      </c>
      <c r="AA33" s="16">
        <v>57.9</v>
      </c>
      <c r="AB33" s="16">
        <v>20.399999999999999</v>
      </c>
      <c r="AC33" s="16">
        <v>11.5</v>
      </c>
      <c r="AD33" s="16">
        <v>9.9000000000000057</v>
      </c>
      <c r="AE33" s="22">
        <v>5</v>
      </c>
      <c r="AF33" s="22">
        <v>6</v>
      </c>
      <c r="AG33" s="22">
        <v>2</v>
      </c>
      <c r="AH33" s="22">
        <v>0</v>
      </c>
      <c r="AI33" s="22">
        <v>13</v>
      </c>
      <c r="AJ33" s="22">
        <v>4</v>
      </c>
      <c r="AK33" s="22">
        <v>1</v>
      </c>
      <c r="AL33" s="22">
        <v>9</v>
      </c>
      <c r="AM33" s="22">
        <v>33</v>
      </c>
      <c r="AN33" s="22">
        <v>6</v>
      </c>
      <c r="AO33" s="22">
        <v>9</v>
      </c>
      <c r="AP33" s="22">
        <v>41</v>
      </c>
      <c r="AQ33" s="22">
        <v>24</v>
      </c>
      <c r="AR33" s="22">
        <v>10</v>
      </c>
      <c r="AS33" s="22">
        <v>22</v>
      </c>
      <c r="AT33" s="22">
        <v>36</v>
      </c>
      <c r="AU33" s="22">
        <v>29</v>
      </c>
      <c r="AV33" s="22">
        <v>36</v>
      </c>
      <c r="AW33" s="22">
        <v>36</v>
      </c>
      <c r="AX33" s="22">
        <v>29</v>
      </c>
    </row>
    <row r="34" spans="2:50" x14ac:dyDescent="0.25">
      <c r="B34" s="11" t="s">
        <v>47</v>
      </c>
      <c r="C34" s="16">
        <v>3428</v>
      </c>
      <c r="D34" s="16">
        <v>3306.7</v>
      </c>
      <c r="E34" s="16">
        <v>3368.3</v>
      </c>
      <c r="F34" s="16">
        <v>3228.7000000000007</v>
      </c>
      <c r="G34" s="16">
        <v>3055.9</v>
      </c>
      <c r="H34" s="16">
        <v>3558.2999999999997</v>
      </c>
      <c r="I34" s="16">
        <v>3522.4000000000005</v>
      </c>
      <c r="J34" s="16">
        <v>3895.6999999999989</v>
      </c>
      <c r="K34" s="16">
        <v>3532.9</v>
      </c>
      <c r="L34" s="16">
        <v>3451.7000000000003</v>
      </c>
      <c r="M34" s="16">
        <v>3251.2999999999993</v>
      </c>
      <c r="N34" s="16">
        <v>3894.1000000000004</v>
      </c>
      <c r="O34" s="16">
        <v>3649.3</v>
      </c>
      <c r="P34" s="16">
        <v>3661.8</v>
      </c>
      <c r="Q34" s="16">
        <v>3479.3999999999996</v>
      </c>
      <c r="R34" s="16">
        <v>3669.7000000000007</v>
      </c>
      <c r="S34" s="16">
        <v>4201.1000000000004</v>
      </c>
      <c r="T34" s="16">
        <v>3938.0999999999995</v>
      </c>
      <c r="U34" s="16">
        <v>3714.5999999999995</v>
      </c>
      <c r="V34" s="16">
        <v>3777.5</v>
      </c>
      <c r="W34" s="16">
        <v>3633.4</v>
      </c>
      <c r="X34" s="16">
        <v>3722.1</v>
      </c>
      <c r="Y34" s="16">
        <v>3450.5</v>
      </c>
      <c r="Z34" s="16">
        <v>4452.8999999999996</v>
      </c>
      <c r="AA34" s="16">
        <v>4036</v>
      </c>
      <c r="AB34" s="16">
        <v>3701.5</v>
      </c>
      <c r="AC34" s="16">
        <v>4358</v>
      </c>
      <c r="AD34" s="16">
        <v>5251.0999999999985</v>
      </c>
      <c r="AE34" s="22">
        <v>4482</v>
      </c>
      <c r="AF34" s="22">
        <v>4438</v>
      </c>
      <c r="AG34" s="22">
        <v>4433</v>
      </c>
      <c r="AH34" s="22">
        <v>4284</v>
      </c>
      <c r="AI34" s="22">
        <v>4781</v>
      </c>
      <c r="AJ34" s="22">
        <v>4808</v>
      </c>
      <c r="AK34" s="22">
        <v>5681</v>
      </c>
      <c r="AL34" s="22">
        <v>5802</v>
      </c>
      <c r="AM34" s="22">
        <v>6017</v>
      </c>
      <c r="AN34" s="22">
        <v>6209</v>
      </c>
      <c r="AO34" s="22">
        <v>5941</v>
      </c>
      <c r="AP34" s="22">
        <v>6241</v>
      </c>
      <c r="AQ34" s="22">
        <v>6368</v>
      </c>
      <c r="AR34" s="22">
        <v>6687</v>
      </c>
      <c r="AS34" s="22">
        <v>6687</v>
      </c>
      <c r="AT34" s="22">
        <v>6551</v>
      </c>
      <c r="AU34" s="22">
        <v>6785</v>
      </c>
      <c r="AV34" s="22">
        <v>6545</v>
      </c>
      <c r="AW34" s="22">
        <v>7102</v>
      </c>
      <c r="AX34" s="22">
        <v>5764</v>
      </c>
    </row>
    <row r="35" spans="2:50" x14ac:dyDescent="0.25">
      <c r="B35" s="11" t="s">
        <v>48</v>
      </c>
      <c r="C35" s="16">
        <v>2504.3000000000002</v>
      </c>
      <c r="D35" s="16">
        <v>2437.5</v>
      </c>
      <c r="E35" s="16">
        <v>2469.8999999999996</v>
      </c>
      <c r="F35" s="16">
        <v>2951.4000000000005</v>
      </c>
      <c r="G35" s="16">
        <v>3289.3</v>
      </c>
      <c r="H35" s="16">
        <v>3354.8</v>
      </c>
      <c r="I35" s="16">
        <v>3059.7999999999993</v>
      </c>
      <c r="J35" s="16">
        <v>3839.1000000000004</v>
      </c>
      <c r="K35" s="16">
        <v>4381.8</v>
      </c>
      <c r="L35" s="16">
        <v>4190.4000000000005</v>
      </c>
      <c r="M35" s="16">
        <v>3725.2999999999993</v>
      </c>
      <c r="N35" s="16">
        <v>4280.2000000000007</v>
      </c>
      <c r="O35" s="16">
        <v>4417.3999999999996</v>
      </c>
      <c r="P35" s="16">
        <v>4380.2000000000007</v>
      </c>
      <c r="Q35" s="16">
        <v>3597.3999999999996</v>
      </c>
      <c r="R35" s="16">
        <v>4928.5</v>
      </c>
      <c r="S35" s="16">
        <v>5069.8</v>
      </c>
      <c r="T35" s="16">
        <v>5148.5999999999995</v>
      </c>
      <c r="U35" s="16">
        <v>4748.1000000000004</v>
      </c>
      <c r="V35" s="16">
        <v>5841.5999999999985</v>
      </c>
      <c r="W35" s="16">
        <v>6390.1</v>
      </c>
      <c r="X35" s="16">
        <v>6536.5</v>
      </c>
      <c r="Y35" s="16">
        <v>5862.8000000000011</v>
      </c>
      <c r="Z35" s="16">
        <v>6355.5999999999985</v>
      </c>
      <c r="AA35" s="16">
        <v>7469.4</v>
      </c>
      <c r="AB35" s="16">
        <v>5771.2000000000007</v>
      </c>
      <c r="AC35" s="16">
        <v>6383.3000000000011</v>
      </c>
      <c r="AD35" s="16">
        <v>9170.0999999999985</v>
      </c>
      <c r="AE35" s="22">
        <v>7444</v>
      </c>
      <c r="AF35" s="22">
        <v>8036</v>
      </c>
      <c r="AG35" s="22">
        <v>6997</v>
      </c>
      <c r="AH35" s="22">
        <v>10065</v>
      </c>
      <c r="AI35" s="22">
        <v>9027</v>
      </c>
      <c r="AJ35" s="22">
        <v>10037</v>
      </c>
      <c r="AK35" s="22">
        <v>10001</v>
      </c>
      <c r="AL35" s="22">
        <v>12368</v>
      </c>
      <c r="AM35" s="22">
        <v>11760</v>
      </c>
      <c r="AN35" s="22">
        <v>11798</v>
      </c>
      <c r="AO35" s="22">
        <v>12657</v>
      </c>
      <c r="AP35" s="22">
        <v>14135</v>
      </c>
      <c r="AQ35" s="22">
        <v>13060</v>
      </c>
      <c r="AR35" s="22">
        <v>12093</v>
      </c>
      <c r="AS35" s="22">
        <v>13313</v>
      </c>
      <c r="AT35" s="22">
        <v>16310</v>
      </c>
      <c r="AU35" s="22">
        <v>13913</v>
      </c>
      <c r="AV35" s="22">
        <v>13439</v>
      </c>
      <c r="AW35" s="22">
        <v>14173</v>
      </c>
      <c r="AX35" s="22">
        <v>17076</v>
      </c>
    </row>
    <row r="36" spans="2:50" x14ac:dyDescent="0.25">
      <c r="B36" s="11" t="s">
        <v>49</v>
      </c>
      <c r="C36" s="16">
        <v>228.1</v>
      </c>
      <c r="D36" s="16">
        <v>210.4</v>
      </c>
      <c r="E36" s="16">
        <v>345.9</v>
      </c>
      <c r="F36" s="16">
        <v>241.00000000000011</v>
      </c>
      <c r="G36" s="16">
        <v>263.8</v>
      </c>
      <c r="H36" s="16">
        <v>210.39999999999998</v>
      </c>
      <c r="I36" s="16">
        <v>115.40000000000003</v>
      </c>
      <c r="J36" s="16">
        <v>99.699999999999932</v>
      </c>
      <c r="K36" s="16">
        <v>142.19999999999999</v>
      </c>
      <c r="L36" s="16">
        <v>165.90000000000003</v>
      </c>
      <c r="M36" s="16">
        <v>160.89999999999998</v>
      </c>
      <c r="N36" s="16">
        <v>210.70000000000005</v>
      </c>
      <c r="O36" s="16">
        <v>202.8</v>
      </c>
      <c r="P36" s="16">
        <v>259.09999999999997</v>
      </c>
      <c r="Q36" s="16">
        <v>230.70000000000005</v>
      </c>
      <c r="R36" s="16">
        <v>267.89999999999998</v>
      </c>
      <c r="S36" s="16">
        <v>212.5</v>
      </c>
      <c r="T36" s="16">
        <v>302.39999999999998</v>
      </c>
      <c r="U36" s="16">
        <v>332.9</v>
      </c>
      <c r="V36" s="16">
        <v>451.20000000000005</v>
      </c>
      <c r="W36" s="16">
        <v>306.89999999999998</v>
      </c>
      <c r="X36" s="16">
        <v>324.39999999999998</v>
      </c>
      <c r="Y36" s="16">
        <v>269.5</v>
      </c>
      <c r="Z36" s="16">
        <v>204.70000000000005</v>
      </c>
      <c r="AA36" s="16">
        <v>258</v>
      </c>
      <c r="AB36" s="16">
        <v>122.10000000000002</v>
      </c>
      <c r="AC36" s="16">
        <v>90.399999999999977</v>
      </c>
      <c r="AD36" s="16">
        <v>202.60000000000002</v>
      </c>
      <c r="AE36" s="22">
        <v>146</v>
      </c>
      <c r="AF36" s="22">
        <v>93</v>
      </c>
      <c r="AG36" s="22">
        <v>287</v>
      </c>
      <c r="AH36" s="22">
        <v>294</v>
      </c>
      <c r="AI36" s="22">
        <v>294</v>
      </c>
      <c r="AJ36" s="22">
        <v>291</v>
      </c>
      <c r="AK36" s="22">
        <v>250</v>
      </c>
      <c r="AL36" s="22">
        <v>485</v>
      </c>
      <c r="AM36" s="22">
        <v>478</v>
      </c>
      <c r="AN36" s="22">
        <v>358</v>
      </c>
      <c r="AO36" s="22">
        <v>232</v>
      </c>
      <c r="AP36" s="22">
        <v>278</v>
      </c>
      <c r="AQ36" s="22">
        <v>677</v>
      </c>
      <c r="AR36" s="22">
        <v>607</v>
      </c>
      <c r="AS36" s="22">
        <v>539</v>
      </c>
      <c r="AT36" s="22">
        <v>467</v>
      </c>
      <c r="AU36" s="22">
        <v>573</v>
      </c>
      <c r="AV36" s="22">
        <v>486</v>
      </c>
      <c r="AW36" s="22">
        <v>378</v>
      </c>
      <c r="AX36" s="22">
        <v>397</v>
      </c>
    </row>
    <row r="37" spans="2:50" x14ac:dyDescent="0.25">
      <c r="B37" s="11" t="s">
        <v>50</v>
      </c>
      <c r="C37" s="16">
        <v>1016.4</v>
      </c>
      <c r="D37" s="16">
        <v>962.19999999999993</v>
      </c>
      <c r="E37" s="16">
        <v>736.70000000000027</v>
      </c>
      <c r="F37" s="16">
        <v>913</v>
      </c>
      <c r="G37" s="16">
        <v>930.4</v>
      </c>
      <c r="H37" s="16">
        <v>1159.5999999999999</v>
      </c>
      <c r="I37" s="16">
        <v>1627.6</v>
      </c>
      <c r="J37" s="16">
        <v>1870.9</v>
      </c>
      <c r="K37" s="16">
        <v>1428</v>
      </c>
      <c r="L37" s="16">
        <v>1948.5</v>
      </c>
      <c r="M37" s="16">
        <v>1287.1000000000004</v>
      </c>
      <c r="N37" s="16">
        <v>2186</v>
      </c>
      <c r="O37" s="16">
        <v>1673.1</v>
      </c>
      <c r="P37" s="16">
        <v>1908.1</v>
      </c>
      <c r="Q37" s="16">
        <v>1340.6999999999998</v>
      </c>
      <c r="R37" s="16">
        <v>2224.4000000000005</v>
      </c>
      <c r="S37" s="16">
        <v>1311.5</v>
      </c>
      <c r="T37" s="16">
        <v>1854.3000000000002</v>
      </c>
      <c r="U37" s="16">
        <v>1579</v>
      </c>
      <c r="V37" s="16">
        <v>1273.3000000000002</v>
      </c>
      <c r="W37" s="16">
        <v>1384</v>
      </c>
      <c r="X37" s="16">
        <v>1204.5999999999999</v>
      </c>
      <c r="Y37" s="16">
        <v>1337.8000000000002</v>
      </c>
      <c r="Z37" s="16">
        <v>2091.4999999999995</v>
      </c>
      <c r="AA37" s="16">
        <v>1149.9000000000001</v>
      </c>
      <c r="AB37" s="16">
        <v>1967.4</v>
      </c>
      <c r="AC37" s="16">
        <v>1189</v>
      </c>
      <c r="AD37" s="16">
        <v>1285.5999999999995</v>
      </c>
      <c r="AE37" s="22">
        <v>1244</v>
      </c>
      <c r="AF37" s="22">
        <v>1700</v>
      </c>
      <c r="AG37" s="22">
        <v>993</v>
      </c>
      <c r="AH37" s="22">
        <v>1163</v>
      </c>
      <c r="AI37" s="22">
        <v>782</v>
      </c>
      <c r="AJ37" s="22">
        <v>986</v>
      </c>
      <c r="AK37" s="22">
        <v>1093</v>
      </c>
      <c r="AL37" s="22">
        <v>1367</v>
      </c>
      <c r="AM37" s="22">
        <v>1014</v>
      </c>
      <c r="AN37" s="22">
        <v>1094</v>
      </c>
      <c r="AO37" s="22">
        <v>1255</v>
      </c>
      <c r="AP37" s="22">
        <v>1490</v>
      </c>
      <c r="AQ37" s="22">
        <v>1506</v>
      </c>
      <c r="AR37" s="22">
        <v>873</v>
      </c>
      <c r="AS37" s="22">
        <v>1492</v>
      </c>
      <c r="AT37" s="22">
        <v>1866</v>
      </c>
      <c r="AU37" s="22">
        <v>1493</v>
      </c>
      <c r="AV37" s="22">
        <v>1754</v>
      </c>
      <c r="AW37" s="22">
        <v>1769</v>
      </c>
      <c r="AX37" s="22">
        <v>1781</v>
      </c>
    </row>
    <row r="38" spans="2:50" x14ac:dyDescent="0.25">
      <c r="B38" s="10" t="s">
        <v>51</v>
      </c>
      <c r="C38" s="40">
        <v>846.09999999999991</v>
      </c>
      <c r="D38" s="40">
        <v>1240.4000000000001</v>
      </c>
      <c r="E38" s="40">
        <v>1984.6</v>
      </c>
      <c r="F38" s="40">
        <v>855.80000000000041</v>
      </c>
      <c r="G38" s="40">
        <v>784.4</v>
      </c>
      <c r="H38" s="40">
        <v>1647.0000000000002</v>
      </c>
      <c r="I38" s="40">
        <v>1453.8</v>
      </c>
      <c r="J38" s="40">
        <v>1214.5999999999999</v>
      </c>
      <c r="K38" s="40">
        <v>1180.8</v>
      </c>
      <c r="L38" s="40">
        <v>2226.9999999999995</v>
      </c>
      <c r="M38" s="40">
        <v>1876.6999999999998</v>
      </c>
      <c r="N38" s="40">
        <v>1970.9999999999995</v>
      </c>
      <c r="O38" s="40">
        <v>1213.8999999999999</v>
      </c>
      <c r="P38" s="40">
        <v>2331.5</v>
      </c>
      <c r="Q38" s="40">
        <v>2202.5</v>
      </c>
      <c r="R38" s="40">
        <v>2280.3000000000002</v>
      </c>
      <c r="S38" s="40">
        <v>1824.3999999999999</v>
      </c>
      <c r="T38" s="40">
        <v>1304.9000000000001</v>
      </c>
      <c r="U38" s="40">
        <v>1727.8999999999999</v>
      </c>
      <c r="V38" s="40">
        <v>1920.3000000000002</v>
      </c>
      <c r="W38" s="40">
        <v>1046.7999999999997</v>
      </c>
      <c r="X38" s="40">
        <v>1154.0999999999999</v>
      </c>
      <c r="Y38" s="40">
        <v>1856.6</v>
      </c>
      <c r="Z38" s="40">
        <v>1989.1000000000004</v>
      </c>
      <c r="AA38" s="40">
        <v>1293.0999999999999</v>
      </c>
      <c r="AB38" s="40">
        <v>1713.9000000000003</v>
      </c>
      <c r="AC38" s="40">
        <v>1781.2999999999997</v>
      </c>
      <c r="AD38" s="40">
        <v>2540.2999999999997</v>
      </c>
      <c r="AE38" s="41">
        <v>1799</v>
      </c>
      <c r="AF38" s="41">
        <v>1904</v>
      </c>
      <c r="AG38" s="41">
        <v>1971</v>
      </c>
      <c r="AH38" s="41">
        <v>2617</v>
      </c>
      <c r="AI38" s="41">
        <v>1944</v>
      </c>
      <c r="AJ38" s="41">
        <v>1978</v>
      </c>
      <c r="AK38" s="41">
        <v>2207</v>
      </c>
      <c r="AL38" s="41">
        <v>3112</v>
      </c>
      <c r="AM38" s="41">
        <v>1215</v>
      </c>
      <c r="AN38" s="41">
        <v>2315</v>
      </c>
      <c r="AO38" s="41">
        <v>3047</v>
      </c>
      <c r="AP38" s="41">
        <v>3143</v>
      </c>
      <c r="AQ38" s="41">
        <v>1819</v>
      </c>
      <c r="AR38" s="41">
        <v>2189</v>
      </c>
      <c r="AS38" s="41">
        <v>3230</v>
      </c>
      <c r="AT38" s="41">
        <v>7558</v>
      </c>
      <c r="AU38" s="41">
        <v>2466</v>
      </c>
      <c r="AV38" s="41">
        <v>2553</v>
      </c>
      <c r="AW38" s="41">
        <v>4268</v>
      </c>
      <c r="AX38" s="41">
        <v>4803</v>
      </c>
    </row>
    <row r="39" spans="2:50" x14ac:dyDescent="0.25">
      <c r="B39" s="11" t="s">
        <v>52</v>
      </c>
      <c r="C39" s="16">
        <v>836.8</v>
      </c>
      <c r="D39" s="16">
        <v>802.5</v>
      </c>
      <c r="E39" s="16">
        <v>1635.6</v>
      </c>
      <c r="F39" s="16">
        <v>797.00000000000045</v>
      </c>
      <c r="G39" s="16">
        <v>756.5</v>
      </c>
      <c r="H39" s="16">
        <v>1614.5000000000002</v>
      </c>
      <c r="I39" s="16">
        <v>1191.0999999999999</v>
      </c>
      <c r="J39" s="16">
        <v>1040.0999999999999</v>
      </c>
      <c r="K39" s="16">
        <v>1171</v>
      </c>
      <c r="L39" s="16">
        <v>2103.8999999999996</v>
      </c>
      <c r="M39" s="16">
        <v>1631.6999999999998</v>
      </c>
      <c r="N39" s="16">
        <v>1737.5999999999995</v>
      </c>
      <c r="O39" s="16">
        <v>1180.0999999999999</v>
      </c>
      <c r="P39" s="16">
        <v>2240.6</v>
      </c>
      <c r="Q39" s="16">
        <v>1852.3000000000002</v>
      </c>
      <c r="R39" s="16">
        <v>2024.1000000000004</v>
      </c>
      <c r="S39" s="16">
        <v>1812.6</v>
      </c>
      <c r="T39" s="16">
        <v>1217</v>
      </c>
      <c r="U39" s="16">
        <v>1669.6</v>
      </c>
      <c r="V39" s="16">
        <v>1861.3000000000002</v>
      </c>
      <c r="W39" s="16">
        <v>1026.1999999999998</v>
      </c>
      <c r="X39" s="16">
        <v>1096.0999999999999</v>
      </c>
      <c r="Y39" s="16">
        <v>1231.3999999999999</v>
      </c>
      <c r="Z39" s="16">
        <v>1858.8000000000002</v>
      </c>
      <c r="AA39" s="16">
        <v>1190</v>
      </c>
      <c r="AB39" s="16">
        <v>1593.2000000000003</v>
      </c>
      <c r="AC39" s="16">
        <v>1646.3999999999999</v>
      </c>
      <c r="AD39" s="16">
        <v>2084.8999999999996</v>
      </c>
      <c r="AE39" s="22">
        <v>1695</v>
      </c>
      <c r="AF39" s="22">
        <v>1825</v>
      </c>
      <c r="AG39" s="22">
        <v>1870</v>
      </c>
      <c r="AH39" s="22">
        <v>2285</v>
      </c>
      <c r="AI39" s="22">
        <v>1860</v>
      </c>
      <c r="AJ39" s="22">
        <v>1846</v>
      </c>
      <c r="AK39" s="22">
        <v>1998</v>
      </c>
      <c r="AL39" s="22">
        <v>2560</v>
      </c>
      <c r="AM39" s="22">
        <v>1146</v>
      </c>
      <c r="AN39" s="22">
        <v>2190</v>
      </c>
      <c r="AO39" s="22">
        <v>2951</v>
      </c>
      <c r="AP39" s="22">
        <v>3038</v>
      </c>
      <c r="AQ39" s="22">
        <v>1751</v>
      </c>
      <c r="AR39" s="22">
        <v>2088</v>
      </c>
      <c r="AS39" s="22">
        <v>3150</v>
      </c>
      <c r="AT39" s="22">
        <v>7479</v>
      </c>
      <c r="AU39" s="22">
        <v>2399</v>
      </c>
      <c r="AV39" s="22">
        <v>2501</v>
      </c>
      <c r="AW39" s="22">
        <v>4216</v>
      </c>
      <c r="AX39" s="22">
        <v>4587</v>
      </c>
    </row>
    <row r="40" spans="2:50" x14ac:dyDescent="0.25">
      <c r="B40" s="13" t="s">
        <v>53</v>
      </c>
      <c r="C40" s="16">
        <v>198</v>
      </c>
      <c r="D40" s="16">
        <v>727.8</v>
      </c>
      <c r="E40" s="16">
        <v>1072</v>
      </c>
      <c r="F40" s="16">
        <v>392.60000000000014</v>
      </c>
      <c r="G40" s="16">
        <v>350.8</v>
      </c>
      <c r="H40" s="16">
        <v>1076.6000000000001</v>
      </c>
      <c r="I40" s="16">
        <v>627.09999999999991</v>
      </c>
      <c r="J40" s="16">
        <v>657.69999999999982</v>
      </c>
      <c r="K40" s="16">
        <v>439.7</v>
      </c>
      <c r="L40" s="16">
        <v>1310.3999999999999</v>
      </c>
      <c r="M40" s="16">
        <v>744</v>
      </c>
      <c r="N40" s="16">
        <v>571.40000000000009</v>
      </c>
      <c r="O40" s="16">
        <v>377.7</v>
      </c>
      <c r="P40" s="16">
        <v>1152.8</v>
      </c>
      <c r="Q40" s="16">
        <v>923.30000000000018</v>
      </c>
      <c r="R40" s="16">
        <v>1205.7999999999997</v>
      </c>
      <c r="S40" s="16">
        <v>1036.7</v>
      </c>
      <c r="T40" s="16">
        <v>563.09999999999991</v>
      </c>
      <c r="U40" s="16">
        <v>953.3</v>
      </c>
      <c r="V40" s="16">
        <v>1269.2000000000003</v>
      </c>
      <c r="W40" s="16">
        <v>455.4</v>
      </c>
      <c r="X40" s="16">
        <v>746.6</v>
      </c>
      <c r="Y40" s="16">
        <v>598.29999999999995</v>
      </c>
      <c r="Z40" s="16">
        <v>1325.2</v>
      </c>
      <c r="AA40" s="16">
        <v>675.4</v>
      </c>
      <c r="AB40" s="16">
        <v>659.50000000000011</v>
      </c>
      <c r="AC40" s="16">
        <v>1118.5999999999999</v>
      </c>
      <c r="AD40" s="16">
        <v>1435</v>
      </c>
      <c r="AE40" s="22">
        <v>1156</v>
      </c>
      <c r="AF40" s="22">
        <v>976</v>
      </c>
      <c r="AG40" s="22">
        <v>1184</v>
      </c>
      <c r="AH40" s="22">
        <v>1909</v>
      </c>
      <c r="AI40" s="22">
        <v>1271</v>
      </c>
      <c r="AJ40" s="22">
        <v>1179</v>
      </c>
      <c r="AK40" s="22">
        <v>1323</v>
      </c>
      <c r="AL40" s="22">
        <v>1772</v>
      </c>
      <c r="AM40" s="22">
        <v>565</v>
      </c>
      <c r="AN40" s="22">
        <v>1455</v>
      </c>
      <c r="AO40" s="22">
        <v>2155</v>
      </c>
      <c r="AP40" s="22">
        <v>1893</v>
      </c>
      <c r="AQ40" s="22">
        <v>856</v>
      </c>
      <c r="AR40" s="22">
        <v>628</v>
      </c>
      <c r="AS40" s="22">
        <v>1979</v>
      </c>
      <c r="AT40" s="22">
        <v>6118</v>
      </c>
      <c r="AU40" s="22">
        <v>1143</v>
      </c>
      <c r="AV40" s="22">
        <v>885</v>
      </c>
      <c r="AW40" s="22">
        <v>2410</v>
      </c>
      <c r="AX40" s="22">
        <v>2663</v>
      </c>
    </row>
    <row r="41" spans="2:50" x14ac:dyDescent="0.25">
      <c r="B41" s="13" t="s">
        <v>54</v>
      </c>
      <c r="C41" s="31">
        <v>0</v>
      </c>
      <c r="D41" s="31">
        <v>5.0999999999999996</v>
      </c>
      <c r="E41" s="31">
        <v>5</v>
      </c>
      <c r="F41" s="16">
        <v>0.80000000000000071</v>
      </c>
      <c r="G41" s="16">
        <v>1.6</v>
      </c>
      <c r="H41" s="16">
        <v>0</v>
      </c>
      <c r="I41" s="16">
        <v>0</v>
      </c>
      <c r="J41" s="16">
        <v>0</v>
      </c>
      <c r="K41" s="16">
        <v>25</v>
      </c>
      <c r="L41" s="16">
        <v>26</v>
      </c>
      <c r="M41" s="16">
        <v>26</v>
      </c>
      <c r="N41" s="16">
        <v>25.200000000000003</v>
      </c>
      <c r="O41" s="16">
        <v>25.8</v>
      </c>
      <c r="P41" s="16">
        <v>25.8</v>
      </c>
      <c r="Q41" s="16">
        <v>25.800000000000004</v>
      </c>
      <c r="R41" s="16">
        <v>25.799999999999997</v>
      </c>
      <c r="S41" s="16">
        <v>3.9</v>
      </c>
      <c r="T41" s="16">
        <v>4</v>
      </c>
      <c r="U41" s="16">
        <v>3.9000000000000004</v>
      </c>
      <c r="V41" s="16">
        <v>4</v>
      </c>
      <c r="W41" s="16">
        <v>3.9</v>
      </c>
      <c r="X41" s="16">
        <v>30.6</v>
      </c>
      <c r="Y41" s="16">
        <v>3.8999999999999986</v>
      </c>
      <c r="Z41" s="16">
        <v>5</v>
      </c>
      <c r="AA41" s="16">
        <v>4</v>
      </c>
      <c r="AB41" s="16">
        <v>67.2</v>
      </c>
      <c r="AC41" s="16">
        <v>3.7999999999999972</v>
      </c>
      <c r="AD41" s="16">
        <v>8.9000000000000057</v>
      </c>
      <c r="AE41" s="22">
        <v>11</v>
      </c>
      <c r="AF41" s="22">
        <v>8</v>
      </c>
      <c r="AG41" s="22">
        <v>0</v>
      </c>
      <c r="AH41" s="22">
        <v>0</v>
      </c>
      <c r="AI41" s="22">
        <v>1</v>
      </c>
      <c r="AJ41" s="22">
        <v>22</v>
      </c>
      <c r="AK41" s="22">
        <v>4</v>
      </c>
      <c r="AL41" s="22">
        <v>21</v>
      </c>
      <c r="AM41" s="22">
        <v>6</v>
      </c>
      <c r="AN41" s="22">
        <v>0</v>
      </c>
      <c r="AO41" s="22">
        <v>0</v>
      </c>
      <c r="AP41" s="22">
        <v>101</v>
      </c>
      <c r="AQ41" s="22">
        <v>41</v>
      </c>
      <c r="AR41" s="22">
        <v>5</v>
      </c>
      <c r="AS41" s="22">
        <v>2</v>
      </c>
      <c r="AT41" s="22">
        <v>14</v>
      </c>
      <c r="AU41" s="22">
        <v>0</v>
      </c>
      <c r="AV41" s="22">
        <v>0</v>
      </c>
      <c r="AW41" s="22">
        <v>111</v>
      </c>
      <c r="AX41" s="22">
        <v>9</v>
      </c>
    </row>
    <row r="42" spans="2:50" x14ac:dyDescent="0.25">
      <c r="B42" s="13" t="s">
        <v>55</v>
      </c>
      <c r="C42" s="16">
        <v>60.4</v>
      </c>
      <c r="D42" s="16">
        <v>41.6</v>
      </c>
      <c r="E42" s="16">
        <v>193.7</v>
      </c>
      <c r="F42" s="16">
        <v>47</v>
      </c>
      <c r="G42" s="16">
        <v>27.1</v>
      </c>
      <c r="H42" s="16">
        <v>23.4</v>
      </c>
      <c r="I42" s="16">
        <v>44.900000000000006</v>
      </c>
      <c r="J42" s="16">
        <v>25.299999999999997</v>
      </c>
      <c r="K42" s="16">
        <v>133</v>
      </c>
      <c r="L42" s="16">
        <v>65.099999999999994</v>
      </c>
      <c r="M42" s="16">
        <v>18.200000000000017</v>
      </c>
      <c r="N42" s="16">
        <v>73.699999999999989</v>
      </c>
      <c r="O42" s="16">
        <v>53.8</v>
      </c>
      <c r="P42" s="16">
        <v>67.7</v>
      </c>
      <c r="Q42" s="16">
        <v>7.0999999999999943</v>
      </c>
      <c r="R42" s="16">
        <v>73.900000000000006</v>
      </c>
      <c r="S42" s="16">
        <v>17.100000000000001</v>
      </c>
      <c r="T42" s="16">
        <v>26.9</v>
      </c>
      <c r="U42" s="16">
        <v>21.200000000000003</v>
      </c>
      <c r="V42" s="16">
        <v>13.700000000000003</v>
      </c>
      <c r="W42" s="16">
        <v>20.9</v>
      </c>
      <c r="X42" s="16">
        <v>10</v>
      </c>
      <c r="Y42" s="16">
        <v>18.800000000000004</v>
      </c>
      <c r="Z42" s="16">
        <v>25.599999999999994</v>
      </c>
      <c r="AA42" s="16">
        <v>8.4</v>
      </c>
      <c r="AB42" s="16">
        <v>2</v>
      </c>
      <c r="AC42" s="16">
        <v>1.9000000000000004</v>
      </c>
      <c r="AD42" s="16">
        <v>2.8999999999999986</v>
      </c>
      <c r="AE42" s="22">
        <v>0</v>
      </c>
      <c r="AF42" s="22">
        <v>8</v>
      </c>
      <c r="AG42" s="22">
        <v>1</v>
      </c>
      <c r="AH42" s="22">
        <v>9</v>
      </c>
      <c r="AI42" s="22">
        <v>1</v>
      </c>
      <c r="AJ42" s="22">
        <v>2</v>
      </c>
      <c r="AK42" s="22">
        <v>3</v>
      </c>
      <c r="AL42" s="22">
        <v>8</v>
      </c>
      <c r="AM42" s="22">
        <v>1</v>
      </c>
      <c r="AN42" s="22">
        <v>2</v>
      </c>
      <c r="AO42" s="22">
        <v>3</v>
      </c>
      <c r="AP42" s="22">
        <v>5</v>
      </c>
      <c r="AQ42" s="22">
        <v>1</v>
      </c>
      <c r="AR42" s="22">
        <v>4</v>
      </c>
      <c r="AS42" s="22">
        <v>8</v>
      </c>
      <c r="AT42" s="22">
        <v>1</v>
      </c>
      <c r="AU42" s="22">
        <v>3</v>
      </c>
      <c r="AV42" s="22">
        <v>3</v>
      </c>
      <c r="AW42" s="22">
        <v>1</v>
      </c>
      <c r="AX42" s="22">
        <v>3</v>
      </c>
    </row>
    <row r="43" spans="2:50" x14ac:dyDescent="0.25">
      <c r="B43" s="13" t="s">
        <v>56</v>
      </c>
      <c r="C43" s="16">
        <v>578.4</v>
      </c>
      <c r="D43" s="16">
        <v>28</v>
      </c>
      <c r="E43" s="16">
        <v>364.9</v>
      </c>
      <c r="F43" s="16">
        <v>356.60000000000014</v>
      </c>
      <c r="G43" s="16">
        <v>377</v>
      </c>
      <c r="H43" s="16">
        <v>514.5</v>
      </c>
      <c r="I43" s="16">
        <v>519.09999999999991</v>
      </c>
      <c r="J43" s="16">
        <v>357.10000000000014</v>
      </c>
      <c r="K43" s="16">
        <v>573.29999999999995</v>
      </c>
      <c r="L43" s="16">
        <v>702.40000000000009</v>
      </c>
      <c r="M43" s="16">
        <v>843.49999999999977</v>
      </c>
      <c r="N43" s="16">
        <v>1067.3000000000002</v>
      </c>
      <c r="O43" s="16">
        <v>722.8</v>
      </c>
      <c r="P43" s="16">
        <v>994.3</v>
      </c>
      <c r="Q43" s="16">
        <v>896.09999999999991</v>
      </c>
      <c r="R43" s="16">
        <v>718.60000000000036</v>
      </c>
      <c r="S43" s="16">
        <v>754.9</v>
      </c>
      <c r="T43" s="16">
        <v>623.00000000000011</v>
      </c>
      <c r="U43" s="16">
        <v>691.19999999999982</v>
      </c>
      <c r="V43" s="16">
        <v>574.40000000000009</v>
      </c>
      <c r="W43" s="16">
        <v>546</v>
      </c>
      <c r="X43" s="16">
        <v>308.89999999999998</v>
      </c>
      <c r="Y43" s="16">
        <v>610.4</v>
      </c>
      <c r="Z43" s="16">
        <v>503</v>
      </c>
      <c r="AA43" s="16">
        <v>502.2</v>
      </c>
      <c r="AB43" s="16">
        <v>864.5</v>
      </c>
      <c r="AC43" s="16">
        <v>522.09999999999991</v>
      </c>
      <c r="AD43" s="16">
        <v>638.10000000000014</v>
      </c>
      <c r="AE43" s="22">
        <v>528</v>
      </c>
      <c r="AF43" s="22">
        <v>833</v>
      </c>
      <c r="AG43" s="22">
        <v>685</v>
      </c>
      <c r="AH43" s="22">
        <v>367</v>
      </c>
      <c r="AI43" s="22">
        <v>587</v>
      </c>
      <c r="AJ43" s="22">
        <v>643</v>
      </c>
      <c r="AK43" s="22">
        <v>668</v>
      </c>
      <c r="AL43" s="22">
        <v>759</v>
      </c>
      <c r="AM43" s="22">
        <v>574</v>
      </c>
      <c r="AN43" s="22">
        <v>733</v>
      </c>
      <c r="AO43" s="22">
        <v>793</v>
      </c>
      <c r="AP43" s="22">
        <v>1039</v>
      </c>
      <c r="AQ43" s="22">
        <v>853</v>
      </c>
      <c r="AR43" s="22">
        <v>1451</v>
      </c>
      <c r="AS43" s="22">
        <v>1161</v>
      </c>
      <c r="AT43" s="22">
        <v>1346</v>
      </c>
      <c r="AU43" s="22">
        <v>1253</v>
      </c>
      <c r="AV43" s="22">
        <v>1613</v>
      </c>
      <c r="AW43" s="22">
        <v>1694</v>
      </c>
      <c r="AX43" s="22">
        <v>1912</v>
      </c>
    </row>
    <row r="44" spans="2:50" x14ac:dyDescent="0.25">
      <c r="B44" s="11" t="s">
        <v>57</v>
      </c>
      <c r="C44" s="16">
        <v>9.3000000000000007</v>
      </c>
      <c r="D44" s="16">
        <v>437.9</v>
      </c>
      <c r="E44" s="16">
        <v>349.00000000000006</v>
      </c>
      <c r="F44" s="16">
        <v>58.799999999999955</v>
      </c>
      <c r="G44" s="16">
        <v>27.9</v>
      </c>
      <c r="H44" s="16">
        <v>32.5</v>
      </c>
      <c r="I44" s="16">
        <v>262.70000000000005</v>
      </c>
      <c r="J44" s="16">
        <v>174.5</v>
      </c>
      <c r="K44" s="16">
        <v>9.8000000000000007</v>
      </c>
      <c r="L44" s="16">
        <v>123.10000000000001</v>
      </c>
      <c r="M44" s="16">
        <v>244.99999999999997</v>
      </c>
      <c r="N44" s="16">
        <v>233.39999999999998</v>
      </c>
      <c r="O44" s="16">
        <v>33.799999999999997</v>
      </c>
      <c r="P44" s="16">
        <v>90.9</v>
      </c>
      <c r="Q44" s="16">
        <v>350.2</v>
      </c>
      <c r="R44" s="16">
        <v>256.20000000000005</v>
      </c>
      <c r="S44" s="16">
        <v>11.8</v>
      </c>
      <c r="T44" s="16">
        <v>87.9</v>
      </c>
      <c r="U44" s="16">
        <v>58.3</v>
      </c>
      <c r="V44" s="16">
        <v>59</v>
      </c>
      <c r="W44" s="16">
        <v>20.6</v>
      </c>
      <c r="X44" s="16">
        <v>57.999999999999993</v>
      </c>
      <c r="Y44" s="16">
        <v>625.19999999999993</v>
      </c>
      <c r="Z44" s="16">
        <v>130.30000000000007</v>
      </c>
      <c r="AA44" s="16">
        <v>103.1</v>
      </c>
      <c r="AB44" s="16">
        <v>120.70000000000002</v>
      </c>
      <c r="AC44" s="16">
        <v>134.89999999999998</v>
      </c>
      <c r="AD44" s="16">
        <v>455.40000000000003</v>
      </c>
      <c r="AE44" s="22">
        <v>104</v>
      </c>
      <c r="AF44" s="22">
        <v>79</v>
      </c>
      <c r="AG44" s="22">
        <v>101</v>
      </c>
      <c r="AH44" s="22">
        <v>332</v>
      </c>
      <c r="AI44" s="22">
        <v>84</v>
      </c>
      <c r="AJ44" s="22">
        <v>132</v>
      </c>
      <c r="AK44" s="22">
        <v>209</v>
      </c>
      <c r="AL44" s="22">
        <v>552</v>
      </c>
      <c r="AM44" s="22">
        <v>69</v>
      </c>
      <c r="AN44" s="22">
        <v>125</v>
      </c>
      <c r="AO44" s="22">
        <v>96</v>
      </c>
      <c r="AP44" s="22">
        <v>105</v>
      </c>
      <c r="AQ44" s="22">
        <v>68</v>
      </c>
      <c r="AR44" s="22">
        <v>101</v>
      </c>
      <c r="AS44" s="22">
        <v>80</v>
      </c>
      <c r="AT44" s="22">
        <v>79</v>
      </c>
      <c r="AU44" s="22">
        <v>67</v>
      </c>
      <c r="AV44" s="22">
        <v>52</v>
      </c>
      <c r="AW44" s="22">
        <v>52</v>
      </c>
      <c r="AX44" s="22">
        <v>216</v>
      </c>
    </row>
    <row r="45" spans="2:50" x14ac:dyDescent="0.25">
      <c r="B45" s="10" t="s">
        <v>58</v>
      </c>
      <c r="C45" s="40">
        <v>18040.7</v>
      </c>
      <c r="D45" s="40">
        <v>24396.6</v>
      </c>
      <c r="E45" s="40">
        <v>22845.199999999997</v>
      </c>
      <c r="F45" s="40">
        <v>21280.1</v>
      </c>
      <c r="G45" s="40">
        <v>17637.900000000001</v>
      </c>
      <c r="H45" s="40">
        <v>18317.100000000002</v>
      </c>
      <c r="I45" s="40">
        <v>22116.1</v>
      </c>
      <c r="J45" s="40">
        <v>20859.400000000005</v>
      </c>
      <c r="K45" s="40">
        <v>18019.900000000001</v>
      </c>
      <c r="L45" s="40">
        <v>20140.5</v>
      </c>
      <c r="M45" s="40">
        <v>24408.899999999998</v>
      </c>
      <c r="N45" s="40">
        <v>22503.200000000008</v>
      </c>
      <c r="O45" s="40">
        <v>18106.8</v>
      </c>
      <c r="P45" s="40">
        <v>19386.100000000002</v>
      </c>
      <c r="Q45" s="40">
        <v>25603.499999999996</v>
      </c>
      <c r="R45" s="40">
        <v>27719.200000000004</v>
      </c>
      <c r="S45" s="40">
        <v>18887.5</v>
      </c>
      <c r="T45" s="40">
        <v>18938.100000000002</v>
      </c>
      <c r="U45" s="40">
        <v>21758.799999999999</v>
      </c>
      <c r="V45" s="40">
        <v>21647.800000000003</v>
      </c>
      <c r="W45" s="40">
        <v>18341.600000000002</v>
      </c>
      <c r="X45" s="40">
        <v>19210.699999999997</v>
      </c>
      <c r="Y45" s="40">
        <v>22207.300000000003</v>
      </c>
      <c r="Z45" s="40">
        <v>20353.100000000002</v>
      </c>
      <c r="AA45" s="40">
        <v>18007.400000000001</v>
      </c>
      <c r="AB45" s="40">
        <v>21253.9</v>
      </c>
      <c r="AC45" s="40">
        <v>24589.1</v>
      </c>
      <c r="AD45" s="40">
        <v>23506.3</v>
      </c>
      <c r="AE45" s="41">
        <v>25585</v>
      </c>
      <c r="AF45" s="41">
        <v>26732</v>
      </c>
      <c r="AG45" s="41">
        <v>32262</v>
      </c>
      <c r="AH45" s="41">
        <v>26538</v>
      </c>
      <c r="AI45" s="41">
        <v>28256</v>
      </c>
      <c r="AJ45" s="41">
        <v>30489</v>
      </c>
      <c r="AK45" s="41">
        <v>39171</v>
      </c>
      <c r="AL45" s="41">
        <v>34365</v>
      </c>
      <c r="AM45" s="41">
        <v>32742</v>
      </c>
      <c r="AN45" s="41">
        <v>33293</v>
      </c>
      <c r="AO45" s="41">
        <v>36812</v>
      </c>
      <c r="AP45" s="41">
        <v>34101</v>
      </c>
      <c r="AQ45" s="41">
        <v>33027</v>
      </c>
      <c r="AR45" s="41">
        <v>34348</v>
      </c>
      <c r="AS45" s="41">
        <v>39739</v>
      </c>
      <c r="AT45" s="41">
        <v>35012</v>
      </c>
      <c r="AU45" s="41">
        <v>31070</v>
      </c>
      <c r="AV45" s="41">
        <v>34369</v>
      </c>
      <c r="AW45" s="41">
        <v>41686</v>
      </c>
      <c r="AX45" s="41">
        <v>36680</v>
      </c>
    </row>
    <row r="46" spans="2:50" x14ac:dyDescent="0.25">
      <c r="B46" s="11" t="s">
        <v>59</v>
      </c>
      <c r="C46" s="16">
        <v>2474</v>
      </c>
      <c r="D46" s="16">
        <v>7665.2000000000007</v>
      </c>
      <c r="E46" s="16">
        <v>2748.1999999999989</v>
      </c>
      <c r="F46" s="16">
        <v>3829.6999999999989</v>
      </c>
      <c r="G46" s="16">
        <v>503.2</v>
      </c>
      <c r="H46" s="16">
        <v>732</v>
      </c>
      <c r="I46" s="16">
        <v>1029.9999999999998</v>
      </c>
      <c r="J46" s="16">
        <v>2985.7</v>
      </c>
      <c r="K46" s="16">
        <v>1147.5</v>
      </c>
      <c r="L46" s="16">
        <v>1478</v>
      </c>
      <c r="M46" s="16">
        <v>1870.6999999999998</v>
      </c>
      <c r="N46" s="16">
        <v>5519.2</v>
      </c>
      <c r="O46" s="16">
        <v>645.5</v>
      </c>
      <c r="P46" s="16">
        <v>1178.4000000000001</v>
      </c>
      <c r="Q46" s="16">
        <v>2245.2999999999997</v>
      </c>
      <c r="R46" s="16">
        <v>8911.4000000000015</v>
      </c>
      <c r="S46" s="16">
        <v>265.5</v>
      </c>
      <c r="T46" s="16">
        <v>98.800000000000011</v>
      </c>
      <c r="U46" s="16">
        <v>972.3</v>
      </c>
      <c r="V46" s="16">
        <v>3431.0000000000005</v>
      </c>
      <c r="W46" s="16">
        <v>135.69999999999999</v>
      </c>
      <c r="X46" s="16">
        <v>463.40000000000003</v>
      </c>
      <c r="Y46" s="16">
        <v>989.4</v>
      </c>
      <c r="Z46" s="16">
        <v>1912.6999999999998</v>
      </c>
      <c r="AA46" s="16">
        <v>304.89999999999998</v>
      </c>
      <c r="AB46" s="16">
        <v>2242.5</v>
      </c>
      <c r="AC46" s="16">
        <v>696.09999999999991</v>
      </c>
      <c r="AD46" s="16">
        <v>2381.6999999999998</v>
      </c>
      <c r="AE46" s="22">
        <v>516</v>
      </c>
      <c r="AF46" s="22">
        <v>116</v>
      </c>
      <c r="AG46" s="22">
        <v>388</v>
      </c>
      <c r="AH46" s="22">
        <v>1113</v>
      </c>
      <c r="AI46" s="22">
        <v>654</v>
      </c>
      <c r="AJ46" s="22">
        <v>256</v>
      </c>
      <c r="AK46" s="22">
        <v>215</v>
      </c>
      <c r="AL46" s="22">
        <v>891</v>
      </c>
      <c r="AM46" s="22">
        <v>941</v>
      </c>
      <c r="AN46" s="22">
        <v>624</v>
      </c>
      <c r="AO46" s="22">
        <v>772</v>
      </c>
      <c r="AP46" s="22">
        <v>1148</v>
      </c>
      <c r="AQ46" s="22">
        <v>548</v>
      </c>
      <c r="AR46" s="22">
        <v>131</v>
      </c>
      <c r="AS46" s="22">
        <v>93</v>
      </c>
      <c r="AT46" s="22">
        <v>2020</v>
      </c>
      <c r="AU46" s="22">
        <v>425</v>
      </c>
      <c r="AV46" s="22">
        <v>711</v>
      </c>
      <c r="AW46" s="22">
        <v>173</v>
      </c>
      <c r="AX46" s="22">
        <v>1748</v>
      </c>
    </row>
    <row r="47" spans="2:50" ht="15.75" thickBot="1" x14ac:dyDescent="0.3">
      <c r="B47" s="32" t="s">
        <v>60</v>
      </c>
      <c r="C47" s="33">
        <v>15566.7</v>
      </c>
      <c r="D47" s="33">
        <v>16731.399999999998</v>
      </c>
      <c r="E47" s="33">
        <v>20097</v>
      </c>
      <c r="F47" s="33">
        <v>17450.400000000001</v>
      </c>
      <c r="G47" s="33">
        <v>17134.7</v>
      </c>
      <c r="H47" s="33">
        <v>17585.100000000002</v>
      </c>
      <c r="I47" s="33">
        <v>21086.1</v>
      </c>
      <c r="J47" s="33">
        <v>17873.700000000004</v>
      </c>
      <c r="K47" s="33">
        <v>16872.400000000001</v>
      </c>
      <c r="L47" s="33">
        <v>18662.5</v>
      </c>
      <c r="M47" s="33">
        <v>22538.199999999997</v>
      </c>
      <c r="N47" s="33">
        <v>16984.000000000007</v>
      </c>
      <c r="O47" s="33">
        <v>17461.3</v>
      </c>
      <c r="P47" s="33">
        <v>18207.7</v>
      </c>
      <c r="Q47" s="33">
        <v>23358.199999999997</v>
      </c>
      <c r="R47" s="33">
        <v>18807.800000000003</v>
      </c>
      <c r="S47" s="33">
        <v>18622</v>
      </c>
      <c r="T47" s="33">
        <v>18839.300000000003</v>
      </c>
      <c r="U47" s="33">
        <v>20786.5</v>
      </c>
      <c r="V47" s="33">
        <v>18216.800000000003</v>
      </c>
      <c r="W47" s="33">
        <v>18205.900000000001</v>
      </c>
      <c r="X47" s="33">
        <v>18747.299999999996</v>
      </c>
      <c r="Y47" s="33">
        <v>21217.9</v>
      </c>
      <c r="Z47" s="33">
        <v>18440.400000000001</v>
      </c>
      <c r="AA47" s="33">
        <v>17702.5</v>
      </c>
      <c r="AB47" s="33">
        <v>19011.400000000001</v>
      </c>
      <c r="AC47" s="33">
        <v>23893</v>
      </c>
      <c r="AD47" s="33">
        <v>21124.6</v>
      </c>
      <c r="AE47" s="34">
        <v>25069</v>
      </c>
      <c r="AF47" s="34">
        <v>26616</v>
      </c>
      <c r="AG47" s="34">
        <v>31874</v>
      </c>
      <c r="AH47" s="34">
        <v>25425</v>
      </c>
      <c r="AI47" s="34">
        <v>27602</v>
      </c>
      <c r="AJ47" s="34">
        <v>30233</v>
      </c>
      <c r="AK47" s="34">
        <v>38956</v>
      </c>
      <c r="AL47" s="34">
        <v>33474</v>
      </c>
      <c r="AM47" s="34">
        <v>31801</v>
      </c>
      <c r="AN47" s="34">
        <v>32669</v>
      </c>
      <c r="AO47" s="34">
        <v>36040</v>
      </c>
      <c r="AP47" s="34">
        <v>32953</v>
      </c>
      <c r="AQ47" s="34">
        <v>32479</v>
      </c>
      <c r="AR47" s="34">
        <v>34217</v>
      </c>
      <c r="AS47" s="34">
        <v>39646</v>
      </c>
      <c r="AT47" s="34">
        <v>32992</v>
      </c>
      <c r="AU47" s="34">
        <v>30645</v>
      </c>
      <c r="AV47" s="34">
        <v>33658</v>
      </c>
      <c r="AW47" s="34">
        <v>41513</v>
      </c>
      <c r="AX47" s="34">
        <v>34932</v>
      </c>
    </row>
    <row r="48" spans="2:50" x14ac:dyDescent="0.25"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</row>
    <row r="49" spans="2:50" ht="15.75" thickBot="1" x14ac:dyDescent="0.3"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1"/>
      <c r="X49" s="21"/>
      <c r="Y49" s="21"/>
      <c r="Z49" s="21"/>
      <c r="AA49" s="21"/>
      <c r="AB49" s="21"/>
      <c r="AC49" s="21"/>
      <c r="AD49" s="21"/>
      <c r="AE49" s="23"/>
      <c r="AF49" s="23"/>
      <c r="AG49" s="23"/>
      <c r="AH49" s="23"/>
      <c r="AI49" s="23"/>
      <c r="AJ49" s="23"/>
      <c r="AK49" s="23"/>
      <c r="AL49" s="23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</row>
    <row r="50" spans="2:50" x14ac:dyDescent="0.25">
      <c r="B50" s="14" t="s">
        <v>61</v>
      </c>
      <c r="C50" s="35"/>
      <c r="D50" s="35"/>
      <c r="E50" s="35"/>
      <c r="F50" s="35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7"/>
      <c r="T50" s="27"/>
      <c r="U50" s="27"/>
      <c r="V50" s="27"/>
      <c r="W50" s="28"/>
      <c r="X50" s="28"/>
      <c r="Y50" s="28"/>
      <c r="Z50" s="28"/>
      <c r="AA50" s="28"/>
      <c r="AB50" s="28"/>
      <c r="AC50" s="28"/>
      <c r="AD50" s="28"/>
      <c r="AE50" s="36"/>
      <c r="AF50" s="36"/>
      <c r="AG50" s="36"/>
      <c r="AH50" s="36"/>
      <c r="AI50" s="36"/>
      <c r="AJ50" s="36"/>
      <c r="AK50" s="36"/>
      <c r="AL50" s="36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</row>
    <row r="51" spans="2:50" x14ac:dyDescent="0.25">
      <c r="B51" s="9" t="s">
        <v>27</v>
      </c>
      <c r="C51" s="40">
        <v>106159.6</v>
      </c>
      <c r="D51" s="40">
        <v>110026.9</v>
      </c>
      <c r="E51" s="40">
        <v>102303.1</v>
      </c>
      <c r="F51" s="40">
        <v>100208.60000000002</v>
      </c>
      <c r="G51" s="40">
        <v>96699.6</v>
      </c>
      <c r="H51" s="40">
        <v>107888.59999999999</v>
      </c>
      <c r="I51" s="40">
        <v>96365.700000000012</v>
      </c>
      <c r="J51" s="40">
        <v>101594.39999999998</v>
      </c>
      <c r="K51" s="40">
        <v>103219.2</v>
      </c>
      <c r="L51" s="40">
        <v>115023.2</v>
      </c>
      <c r="M51" s="40">
        <v>108152.09999999998</v>
      </c>
      <c r="N51" s="40">
        <v>116228.10000000003</v>
      </c>
      <c r="O51" s="40">
        <v>117428.59999999999</v>
      </c>
      <c r="P51" s="40">
        <v>120147.5</v>
      </c>
      <c r="Q51" s="40">
        <v>113209.79999999999</v>
      </c>
      <c r="R51" s="40">
        <v>127425</v>
      </c>
      <c r="S51" s="40">
        <v>128917.2</v>
      </c>
      <c r="T51" s="40">
        <v>130278.19999999998</v>
      </c>
      <c r="U51" s="40">
        <v>123089.40000000002</v>
      </c>
      <c r="V51" s="40">
        <v>137559.20000000001</v>
      </c>
      <c r="W51" s="40">
        <v>129014</v>
      </c>
      <c r="X51" s="40">
        <v>133085.20000000001</v>
      </c>
      <c r="Y51" s="40">
        <v>125059.20000000003</v>
      </c>
      <c r="Z51" s="40">
        <v>133109.99999999997</v>
      </c>
      <c r="AA51" s="40">
        <v>126071.8</v>
      </c>
      <c r="AB51" s="40">
        <v>92852.3</v>
      </c>
      <c r="AC51" s="40">
        <v>103759.3</v>
      </c>
      <c r="AD51" s="40">
        <v>116549.6</v>
      </c>
      <c r="AE51" s="41">
        <v>127654</v>
      </c>
      <c r="AF51" s="41">
        <v>132642</v>
      </c>
      <c r="AG51" s="41">
        <v>132570</v>
      </c>
      <c r="AH51" s="41">
        <v>148627</v>
      </c>
      <c r="AI51" s="41">
        <v>165218</v>
      </c>
      <c r="AJ51" s="41">
        <v>202700</v>
      </c>
      <c r="AK51" s="41">
        <v>192492</v>
      </c>
      <c r="AL51" s="41">
        <v>189267</v>
      </c>
      <c r="AM51" s="41">
        <v>187809</v>
      </c>
      <c r="AN51" s="41">
        <v>185197</v>
      </c>
      <c r="AO51" s="41">
        <v>180848</v>
      </c>
      <c r="AP51" s="41">
        <v>197358</v>
      </c>
      <c r="AQ51" s="41">
        <v>184516</v>
      </c>
      <c r="AR51" s="41">
        <v>200416</v>
      </c>
      <c r="AS51" s="41">
        <v>200549</v>
      </c>
      <c r="AT51" s="41">
        <v>216994</v>
      </c>
      <c r="AU51" s="41">
        <v>196243</v>
      </c>
      <c r="AV51" s="41">
        <v>222106</v>
      </c>
      <c r="AW51" s="41">
        <v>224131</v>
      </c>
      <c r="AX51" s="41">
        <v>232425</v>
      </c>
    </row>
    <row r="52" spans="2:50" x14ac:dyDescent="0.25">
      <c r="B52" s="10" t="s">
        <v>28</v>
      </c>
      <c r="C52" s="40">
        <v>88784.5</v>
      </c>
      <c r="D52" s="40">
        <v>91691</v>
      </c>
      <c r="E52" s="40">
        <v>82122.500000000015</v>
      </c>
      <c r="F52" s="40">
        <v>81548.000000000015</v>
      </c>
      <c r="G52" s="40">
        <v>79269.3</v>
      </c>
      <c r="H52" s="40">
        <v>88600.799999999988</v>
      </c>
      <c r="I52" s="40">
        <v>76026.400000000009</v>
      </c>
      <c r="J52" s="40">
        <v>81351.199999999983</v>
      </c>
      <c r="K52" s="40">
        <v>84009</v>
      </c>
      <c r="L52" s="40">
        <v>93620.4</v>
      </c>
      <c r="M52" s="40">
        <v>87144.699999999983</v>
      </c>
      <c r="N52" s="40">
        <v>94996.400000000038</v>
      </c>
      <c r="O52" s="40">
        <v>94961.2</v>
      </c>
      <c r="P52" s="40">
        <v>97505.1</v>
      </c>
      <c r="Q52" s="40">
        <v>89206.199999999983</v>
      </c>
      <c r="R52" s="40">
        <v>101586.80000000002</v>
      </c>
      <c r="S52" s="40">
        <v>104811.9</v>
      </c>
      <c r="T52" s="40">
        <v>106662.49999999999</v>
      </c>
      <c r="U52" s="40">
        <v>99029.60000000002</v>
      </c>
      <c r="V52" s="40">
        <v>110644.70000000001</v>
      </c>
      <c r="W52" s="40">
        <v>107634.7</v>
      </c>
      <c r="X52" s="40">
        <v>110169.4</v>
      </c>
      <c r="Y52" s="40">
        <v>101524.50000000003</v>
      </c>
      <c r="Z52" s="40">
        <v>108299.19999999998</v>
      </c>
      <c r="AA52" s="40">
        <v>104743</v>
      </c>
      <c r="AB52" s="40">
        <v>79351</v>
      </c>
      <c r="AC52" s="40">
        <v>87768</v>
      </c>
      <c r="AD52" s="40">
        <v>99673</v>
      </c>
      <c r="AE52" s="41">
        <v>109172</v>
      </c>
      <c r="AF52" s="41">
        <v>114835</v>
      </c>
      <c r="AG52" s="41">
        <v>114062</v>
      </c>
      <c r="AH52" s="41">
        <v>126295</v>
      </c>
      <c r="AI52" s="41">
        <v>142823</v>
      </c>
      <c r="AJ52" s="41">
        <v>173443</v>
      </c>
      <c r="AK52" s="41">
        <v>163126</v>
      </c>
      <c r="AL52" s="41">
        <v>160643</v>
      </c>
      <c r="AM52" s="41">
        <v>157804</v>
      </c>
      <c r="AN52" s="41">
        <v>152885</v>
      </c>
      <c r="AO52" s="41">
        <v>148420</v>
      </c>
      <c r="AP52" s="41">
        <v>163140</v>
      </c>
      <c r="AQ52" s="41">
        <v>151214</v>
      </c>
      <c r="AR52" s="41">
        <v>165153</v>
      </c>
      <c r="AS52" s="41">
        <v>164124</v>
      </c>
      <c r="AT52" s="41">
        <v>180341</v>
      </c>
      <c r="AU52" s="41">
        <v>162225</v>
      </c>
      <c r="AV52" s="41">
        <v>183426</v>
      </c>
      <c r="AW52" s="41">
        <v>183016</v>
      </c>
      <c r="AX52" s="41">
        <v>190793</v>
      </c>
    </row>
    <row r="53" spans="2:50" x14ac:dyDescent="0.25">
      <c r="B53" s="11" t="s">
        <v>29</v>
      </c>
      <c r="C53" s="16">
        <v>88755.5</v>
      </c>
      <c r="D53" s="16">
        <v>91572</v>
      </c>
      <c r="E53" s="16">
        <v>82111.200000000012</v>
      </c>
      <c r="F53" s="16">
        <v>81463.700000000012</v>
      </c>
      <c r="G53" s="16">
        <v>79264.600000000006</v>
      </c>
      <c r="H53" s="16">
        <v>88593.299999999988</v>
      </c>
      <c r="I53" s="16">
        <v>75956.100000000006</v>
      </c>
      <c r="J53" s="16">
        <v>81350.299999999988</v>
      </c>
      <c r="K53" s="16">
        <v>83989.3</v>
      </c>
      <c r="L53" s="16">
        <v>93617.599999999991</v>
      </c>
      <c r="M53" s="16">
        <v>87144.699999999983</v>
      </c>
      <c r="N53" s="16">
        <v>94942.100000000035</v>
      </c>
      <c r="O53" s="16">
        <v>94917.2</v>
      </c>
      <c r="P53" s="16">
        <v>97472.3</v>
      </c>
      <c r="Q53" s="16">
        <v>89184.599999999977</v>
      </c>
      <c r="R53" s="16">
        <v>101577.40000000002</v>
      </c>
      <c r="S53" s="16">
        <v>104769.7</v>
      </c>
      <c r="T53" s="16">
        <v>106639.09999999999</v>
      </c>
      <c r="U53" s="16">
        <v>98980.900000000023</v>
      </c>
      <c r="V53" s="16">
        <v>110593.20000000001</v>
      </c>
      <c r="W53" s="16">
        <v>107567.2</v>
      </c>
      <c r="X53" s="16">
        <v>110090.7</v>
      </c>
      <c r="Y53" s="16">
        <v>101480.50000000003</v>
      </c>
      <c r="Z53" s="16">
        <v>108200.79999999999</v>
      </c>
      <c r="AA53" s="16">
        <v>104743</v>
      </c>
      <c r="AB53" s="16">
        <v>79351</v>
      </c>
      <c r="AC53" s="16">
        <v>87768</v>
      </c>
      <c r="AD53" s="16">
        <v>99673</v>
      </c>
      <c r="AE53" s="22">
        <v>109125</v>
      </c>
      <c r="AF53" s="22">
        <v>114796</v>
      </c>
      <c r="AG53" s="22">
        <v>114021</v>
      </c>
      <c r="AH53" s="22">
        <v>126280</v>
      </c>
      <c r="AI53" s="22">
        <v>142802</v>
      </c>
      <c r="AJ53" s="22">
        <v>173399</v>
      </c>
      <c r="AK53" s="22">
        <v>163051</v>
      </c>
      <c r="AL53" s="22">
        <v>160531</v>
      </c>
      <c r="AM53" s="22">
        <v>157692</v>
      </c>
      <c r="AN53" s="22">
        <v>152744</v>
      </c>
      <c r="AO53" s="22">
        <v>148285</v>
      </c>
      <c r="AP53" s="22">
        <v>162949</v>
      </c>
      <c r="AQ53" s="22">
        <v>151099</v>
      </c>
      <c r="AR53" s="22">
        <v>164951</v>
      </c>
      <c r="AS53" s="22">
        <v>163915</v>
      </c>
      <c r="AT53" s="22">
        <v>179996</v>
      </c>
      <c r="AU53" s="22">
        <v>161890</v>
      </c>
      <c r="AV53" s="22">
        <v>182929</v>
      </c>
      <c r="AW53" s="22">
        <v>182445</v>
      </c>
      <c r="AX53" s="22">
        <v>190452</v>
      </c>
    </row>
    <row r="54" spans="2:50" x14ac:dyDescent="0.25">
      <c r="B54" s="11" t="s">
        <v>30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22">
        <v>0</v>
      </c>
      <c r="AF54" s="22">
        <v>0</v>
      </c>
      <c r="AG54" s="22">
        <v>0</v>
      </c>
      <c r="AH54" s="22">
        <v>0</v>
      </c>
      <c r="AI54" s="22">
        <v>0</v>
      </c>
      <c r="AJ54" s="22">
        <v>0</v>
      </c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2">
        <v>0</v>
      </c>
      <c r="AR54" s="22">
        <v>0</v>
      </c>
      <c r="AS54" s="22">
        <v>0</v>
      </c>
      <c r="AT54" s="22">
        <v>0</v>
      </c>
      <c r="AU54" s="22">
        <v>0</v>
      </c>
      <c r="AV54" s="22">
        <v>0</v>
      </c>
      <c r="AW54" s="22">
        <v>0</v>
      </c>
      <c r="AX54" s="22">
        <v>0</v>
      </c>
    </row>
    <row r="55" spans="2:50" x14ac:dyDescent="0.25">
      <c r="B55" s="11" t="s">
        <v>31</v>
      </c>
      <c r="C55" s="16">
        <v>29</v>
      </c>
      <c r="D55" s="16">
        <v>119</v>
      </c>
      <c r="E55" s="16">
        <v>11.300000000000011</v>
      </c>
      <c r="F55" s="16">
        <v>84.299999999999983</v>
      </c>
      <c r="G55" s="16">
        <v>4.7</v>
      </c>
      <c r="H55" s="16">
        <v>7.4999999999999991</v>
      </c>
      <c r="I55" s="16">
        <v>70.3</v>
      </c>
      <c r="J55" s="16">
        <v>0.90000000000000568</v>
      </c>
      <c r="K55" s="16">
        <v>19.7</v>
      </c>
      <c r="L55" s="16">
        <v>2.8000000000000007</v>
      </c>
      <c r="M55" s="16">
        <v>0</v>
      </c>
      <c r="N55" s="16">
        <v>54.3</v>
      </c>
      <c r="O55" s="16">
        <v>44</v>
      </c>
      <c r="P55" s="16">
        <v>32.799999999999997</v>
      </c>
      <c r="Q55" s="16">
        <v>21.600000000000009</v>
      </c>
      <c r="R55" s="16">
        <v>9.3999999999999915</v>
      </c>
      <c r="S55" s="16">
        <v>42.2</v>
      </c>
      <c r="T55" s="16">
        <v>23.399999999999991</v>
      </c>
      <c r="U55" s="16">
        <v>48.7</v>
      </c>
      <c r="V55" s="16">
        <v>51.500000000000014</v>
      </c>
      <c r="W55" s="16">
        <v>67.5</v>
      </c>
      <c r="X55" s="16">
        <v>78.699999999999989</v>
      </c>
      <c r="Y55" s="16">
        <v>44</v>
      </c>
      <c r="Z55" s="16">
        <v>98.400000000000034</v>
      </c>
      <c r="AA55" s="16">
        <v>0</v>
      </c>
      <c r="AB55" s="16">
        <v>0</v>
      </c>
      <c r="AC55" s="16">
        <v>0</v>
      </c>
      <c r="AD55" s="16">
        <v>0</v>
      </c>
      <c r="AE55" s="22">
        <v>47</v>
      </c>
      <c r="AF55" s="22">
        <v>39</v>
      </c>
      <c r="AG55" s="22">
        <v>41</v>
      </c>
      <c r="AH55" s="22">
        <v>15</v>
      </c>
      <c r="AI55" s="22">
        <v>21</v>
      </c>
      <c r="AJ55" s="22">
        <v>44</v>
      </c>
      <c r="AK55" s="22">
        <v>75</v>
      </c>
      <c r="AL55" s="22">
        <v>112</v>
      </c>
      <c r="AM55" s="22">
        <v>112</v>
      </c>
      <c r="AN55" s="22">
        <v>141</v>
      </c>
      <c r="AO55" s="22">
        <v>135</v>
      </c>
      <c r="AP55" s="22">
        <v>191</v>
      </c>
      <c r="AQ55" s="22">
        <v>115</v>
      </c>
      <c r="AR55" s="22">
        <v>202</v>
      </c>
      <c r="AS55" s="22">
        <v>209</v>
      </c>
      <c r="AT55" s="22">
        <v>345</v>
      </c>
      <c r="AU55" s="22">
        <v>335</v>
      </c>
      <c r="AV55" s="22">
        <v>497</v>
      </c>
      <c r="AW55" s="22">
        <v>571</v>
      </c>
      <c r="AX55" s="22">
        <v>341</v>
      </c>
    </row>
    <row r="56" spans="2:50" x14ac:dyDescent="0.25">
      <c r="B56" s="10" t="s">
        <v>32</v>
      </c>
      <c r="C56" s="40">
        <v>17375.099999999999</v>
      </c>
      <c r="D56" s="40">
        <v>18335.900000000001</v>
      </c>
      <c r="E56" s="40">
        <v>20180.599999999999</v>
      </c>
      <c r="F56" s="40">
        <v>18660.600000000002</v>
      </c>
      <c r="G56" s="40">
        <v>17430.3</v>
      </c>
      <c r="H56" s="40">
        <v>19287.8</v>
      </c>
      <c r="I56" s="40">
        <v>20339.299999999996</v>
      </c>
      <c r="J56" s="40">
        <v>20243.199999999997</v>
      </c>
      <c r="K56" s="40">
        <v>19210.2</v>
      </c>
      <c r="L56" s="40">
        <v>21402.800000000003</v>
      </c>
      <c r="M56" s="40">
        <v>21007.399999999998</v>
      </c>
      <c r="N56" s="40">
        <v>21231.700000000004</v>
      </c>
      <c r="O56" s="40">
        <v>22467.399999999998</v>
      </c>
      <c r="P56" s="40">
        <v>22642.399999999998</v>
      </c>
      <c r="Q56" s="40">
        <v>24003.599999999999</v>
      </c>
      <c r="R56" s="40">
        <v>25838.19999999999</v>
      </c>
      <c r="S56" s="40">
        <v>24105.3</v>
      </c>
      <c r="T56" s="40">
        <v>23615.7</v>
      </c>
      <c r="U56" s="40">
        <v>24059.800000000003</v>
      </c>
      <c r="V56" s="40">
        <v>26914.5</v>
      </c>
      <c r="W56" s="40">
        <v>21379.3</v>
      </c>
      <c r="X56" s="40">
        <v>22915.800000000003</v>
      </c>
      <c r="Y56" s="40">
        <v>23534.699999999997</v>
      </c>
      <c r="Z56" s="40">
        <v>24810.799999999999</v>
      </c>
      <c r="AA56" s="40">
        <v>21328.799999999999</v>
      </c>
      <c r="AB56" s="40">
        <v>13501.3</v>
      </c>
      <c r="AC56" s="40">
        <v>15991.300000000001</v>
      </c>
      <c r="AD56" s="40">
        <v>16876.599999999999</v>
      </c>
      <c r="AE56" s="41">
        <v>18482</v>
      </c>
      <c r="AF56" s="41">
        <v>17807</v>
      </c>
      <c r="AG56" s="41">
        <v>18508</v>
      </c>
      <c r="AH56" s="41">
        <v>22332</v>
      </c>
      <c r="AI56" s="41">
        <v>22395</v>
      </c>
      <c r="AJ56" s="41">
        <v>29257</v>
      </c>
      <c r="AK56" s="41">
        <v>29366</v>
      </c>
      <c r="AL56" s="41">
        <v>28624</v>
      </c>
      <c r="AM56" s="41">
        <v>30005</v>
      </c>
      <c r="AN56" s="41">
        <v>32312</v>
      </c>
      <c r="AO56" s="41">
        <v>32428</v>
      </c>
      <c r="AP56" s="41">
        <v>34218</v>
      </c>
      <c r="AQ56" s="41">
        <v>33302</v>
      </c>
      <c r="AR56" s="41">
        <v>35263</v>
      </c>
      <c r="AS56" s="41">
        <v>36425</v>
      </c>
      <c r="AT56" s="41">
        <v>36653</v>
      </c>
      <c r="AU56" s="41">
        <v>34018</v>
      </c>
      <c r="AV56" s="41">
        <v>38680</v>
      </c>
      <c r="AW56" s="41">
        <v>41115</v>
      </c>
      <c r="AX56" s="41">
        <v>41632</v>
      </c>
    </row>
    <row r="57" spans="2:50" ht="30" x14ac:dyDescent="0.25">
      <c r="B57" s="12" t="s">
        <v>33</v>
      </c>
      <c r="C57" s="16">
        <v>11</v>
      </c>
      <c r="D57" s="16">
        <v>15</v>
      </c>
      <c r="E57" s="16">
        <v>12</v>
      </c>
      <c r="F57" s="16">
        <v>14</v>
      </c>
      <c r="G57" s="16">
        <v>11</v>
      </c>
      <c r="H57" s="16">
        <v>15</v>
      </c>
      <c r="I57" s="16">
        <v>11</v>
      </c>
      <c r="J57" s="16">
        <v>11</v>
      </c>
      <c r="K57" s="16">
        <v>13</v>
      </c>
      <c r="L57" s="16">
        <v>14</v>
      </c>
      <c r="M57" s="16">
        <v>9</v>
      </c>
      <c r="N57" s="16">
        <v>13</v>
      </c>
      <c r="O57" s="16">
        <v>14</v>
      </c>
      <c r="P57" s="16">
        <v>10</v>
      </c>
      <c r="Q57" s="16">
        <v>8</v>
      </c>
      <c r="R57" s="16">
        <v>9</v>
      </c>
      <c r="S57" s="16">
        <v>7</v>
      </c>
      <c r="T57" s="16">
        <v>7</v>
      </c>
      <c r="U57" s="16">
        <v>9</v>
      </c>
      <c r="V57" s="16">
        <v>6</v>
      </c>
      <c r="W57" s="16">
        <v>5</v>
      </c>
      <c r="X57" s="16">
        <v>8</v>
      </c>
      <c r="Y57" s="16">
        <v>8</v>
      </c>
      <c r="Z57" s="16">
        <v>6</v>
      </c>
      <c r="AA57" s="16">
        <v>3</v>
      </c>
      <c r="AB57" s="16">
        <v>3</v>
      </c>
      <c r="AC57" s="16">
        <v>5</v>
      </c>
      <c r="AD57" s="16">
        <v>6</v>
      </c>
      <c r="AE57" s="22">
        <v>9</v>
      </c>
      <c r="AF57" s="22">
        <v>7</v>
      </c>
      <c r="AG57" s="22">
        <v>4</v>
      </c>
      <c r="AH57" s="22">
        <v>8</v>
      </c>
      <c r="AI57" s="22">
        <v>5</v>
      </c>
      <c r="AJ57" s="22">
        <v>5</v>
      </c>
      <c r="AK57" s="22">
        <v>7</v>
      </c>
      <c r="AL57" s="22">
        <v>6</v>
      </c>
      <c r="AM57" s="22">
        <v>5</v>
      </c>
      <c r="AN57" s="22">
        <v>6</v>
      </c>
      <c r="AO57" s="22">
        <v>6</v>
      </c>
      <c r="AP57" s="22">
        <v>6</v>
      </c>
      <c r="AQ57" s="22">
        <v>6</v>
      </c>
      <c r="AR57" s="22">
        <v>5</v>
      </c>
      <c r="AS57" s="22">
        <v>6</v>
      </c>
      <c r="AT57" s="22">
        <v>7</v>
      </c>
      <c r="AU57" s="22">
        <v>6</v>
      </c>
      <c r="AV57" s="22">
        <v>8</v>
      </c>
      <c r="AW57" s="22">
        <v>5</v>
      </c>
      <c r="AX57" s="22">
        <v>8</v>
      </c>
    </row>
    <row r="58" spans="2:50" x14ac:dyDescent="0.25">
      <c r="B58" s="11" t="s">
        <v>34</v>
      </c>
      <c r="C58" s="16">
        <v>259</v>
      </c>
      <c r="D58" s="16">
        <v>238</v>
      </c>
      <c r="E58" s="16">
        <v>171</v>
      </c>
      <c r="F58" s="16">
        <v>263</v>
      </c>
      <c r="G58" s="16">
        <v>131</v>
      </c>
      <c r="H58" s="16">
        <v>282</v>
      </c>
      <c r="I58" s="16">
        <v>205</v>
      </c>
      <c r="J58" s="16">
        <v>212</v>
      </c>
      <c r="K58" s="16">
        <v>247</v>
      </c>
      <c r="L58" s="16">
        <v>262</v>
      </c>
      <c r="M58" s="16">
        <v>314</v>
      </c>
      <c r="N58" s="16">
        <v>453</v>
      </c>
      <c r="O58" s="16">
        <v>272</v>
      </c>
      <c r="P58" s="16">
        <v>187</v>
      </c>
      <c r="Q58" s="16">
        <v>217</v>
      </c>
      <c r="R58" s="16">
        <v>195</v>
      </c>
      <c r="S58" s="16">
        <v>161</v>
      </c>
      <c r="T58" s="16">
        <v>227</v>
      </c>
      <c r="U58" s="16">
        <v>326</v>
      </c>
      <c r="V58" s="16">
        <v>280</v>
      </c>
      <c r="W58" s="16">
        <v>313</v>
      </c>
      <c r="X58" s="16">
        <v>217</v>
      </c>
      <c r="Y58" s="16">
        <v>129</v>
      </c>
      <c r="Z58" s="16">
        <v>134</v>
      </c>
      <c r="AA58" s="16">
        <v>112</v>
      </c>
      <c r="AB58" s="16">
        <v>89</v>
      </c>
      <c r="AC58" s="16">
        <v>142</v>
      </c>
      <c r="AD58" s="16">
        <v>193</v>
      </c>
      <c r="AE58" s="22">
        <v>519</v>
      </c>
      <c r="AF58" s="22">
        <v>170</v>
      </c>
      <c r="AG58" s="22">
        <v>233</v>
      </c>
      <c r="AH58" s="22">
        <v>411</v>
      </c>
      <c r="AI58" s="22">
        <v>248</v>
      </c>
      <c r="AJ58" s="22">
        <v>187</v>
      </c>
      <c r="AK58" s="22">
        <v>313</v>
      </c>
      <c r="AL58" s="22">
        <v>364</v>
      </c>
      <c r="AM58" s="22">
        <v>360</v>
      </c>
      <c r="AN58" s="22">
        <v>320</v>
      </c>
      <c r="AO58" s="22">
        <v>906</v>
      </c>
      <c r="AP58" s="22">
        <v>300</v>
      </c>
      <c r="AQ58" s="22">
        <v>278</v>
      </c>
      <c r="AR58" s="22">
        <v>344</v>
      </c>
      <c r="AS58" s="22">
        <v>311</v>
      </c>
      <c r="AT58" s="22">
        <v>650</v>
      </c>
      <c r="AU58" s="22">
        <v>318</v>
      </c>
      <c r="AV58" s="22">
        <v>568</v>
      </c>
      <c r="AW58" s="22">
        <v>598</v>
      </c>
      <c r="AX58" s="22">
        <v>1017</v>
      </c>
    </row>
    <row r="59" spans="2:50" x14ac:dyDescent="0.25">
      <c r="B59" s="11" t="s">
        <v>35</v>
      </c>
      <c r="C59" s="16">
        <v>6988.3</v>
      </c>
      <c r="D59" s="16">
        <v>7136.1999999999989</v>
      </c>
      <c r="E59" s="16">
        <v>8489.1999999999989</v>
      </c>
      <c r="F59" s="16">
        <v>7952.9000000000015</v>
      </c>
      <c r="G59" s="16">
        <v>6867.7000000000007</v>
      </c>
      <c r="H59" s="16">
        <v>7651.6</v>
      </c>
      <c r="I59" s="16">
        <v>7841.0999999999976</v>
      </c>
      <c r="J59" s="16">
        <v>7153.5</v>
      </c>
      <c r="K59" s="16">
        <v>6777.4000000000005</v>
      </c>
      <c r="L59" s="16">
        <v>8088.9000000000005</v>
      </c>
      <c r="M59" s="16">
        <v>8159.2999999999984</v>
      </c>
      <c r="N59" s="16">
        <v>8123.4000000000015</v>
      </c>
      <c r="O59" s="16">
        <v>8844</v>
      </c>
      <c r="P59" s="16">
        <v>9869.3999999999978</v>
      </c>
      <c r="Q59" s="16">
        <v>9436.3999999999978</v>
      </c>
      <c r="R59" s="16">
        <v>11036.799999999996</v>
      </c>
      <c r="S59" s="16">
        <v>9157.7000000000007</v>
      </c>
      <c r="T59" s="16">
        <v>10438.100000000002</v>
      </c>
      <c r="U59" s="16">
        <v>10213.299999999999</v>
      </c>
      <c r="V59" s="16">
        <v>11904.599999999999</v>
      </c>
      <c r="W59" s="16">
        <v>9249.3000000000011</v>
      </c>
      <c r="X59" s="16">
        <v>9315.3000000000029</v>
      </c>
      <c r="Y59" s="16">
        <v>9026.9</v>
      </c>
      <c r="Z59" s="16">
        <v>9204.0999999999985</v>
      </c>
      <c r="AA59" s="16">
        <v>8106.0999999999995</v>
      </c>
      <c r="AB59" s="16">
        <v>6199.4999999999991</v>
      </c>
      <c r="AC59" s="16">
        <v>6197.5999999999995</v>
      </c>
      <c r="AD59" s="16">
        <v>6748.7999999999993</v>
      </c>
      <c r="AE59" s="22">
        <v>7699</v>
      </c>
      <c r="AF59" s="22">
        <v>7562</v>
      </c>
      <c r="AG59" s="22">
        <v>8728</v>
      </c>
      <c r="AH59" s="22">
        <v>9220</v>
      </c>
      <c r="AI59" s="22">
        <v>11148</v>
      </c>
      <c r="AJ59" s="22">
        <v>15787</v>
      </c>
      <c r="AK59" s="22">
        <v>14197</v>
      </c>
      <c r="AL59" s="22">
        <v>12560</v>
      </c>
      <c r="AM59" s="22">
        <v>13394</v>
      </c>
      <c r="AN59" s="22">
        <v>13514</v>
      </c>
      <c r="AO59" s="22">
        <v>14077</v>
      </c>
      <c r="AP59" s="22">
        <v>13727</v>
      </c>
      <c r="AQ59" s="22">
        <v>12474</v>
      </c>
      <c r="AR59" s="22">
        <v>14639</v>
      </c>
      <c r="AS59" s="22">
        <v>15947</v>
      </c>
      <c r="AT59" s="22">
        <v>15083</v>
      </c>
      <c r="AU59" s="22">
        <v>13586</v>
      </c>
      <c r="AV59" s="22">
        <v>16213</v>
      </c>
      <c r="AW59" s="22">
        <v>16929</v>
      </c>
      <c r="AX59" s="22">
        <v>15382</v>
      </c>
    </row>
    <row r="60" spans="2:50" x14ac:dyDescent="0.25">
      <c r="B60" s="13" t="s">
        <v>36</v>
      </c>
      <c r="C60" s="16">
        <v>5372.6</v>
      </c>
      <c r="D60" s="16">
        <v>5315</v>
      </c>
      <c r="E60" s="16">
        <v>5701.4999999999982</v>
      </c>
      <c r="F60" s="16">
        <v>5559</v>
      </c>
      <c r="G60" s="16">
        <v>4870.1000000000004</v>
      </c>
      <c r="H60" s="16">
        <v>5160.1000000000004</v>
      </c>
      <c r="I60" s="16">
        <v>4963.5999999999985</v>
      </c>
      <c r="J60" s="16">
        <v>5208.7000000000007</v>
      </c>
      <c r="K60" s="16">
        <v>4600.7</v>
      </c>
      <c r="L60" s="16">
        <v>4957.9000000000005</v>
      </c>
      <c r="M60" s="16">
        <v>4646.6999999999989</v>
      </c>
      <c r="N60" s="16">
        <v>5655.1000000000022</v>
      </c>
      <c r="O60" s="16">
        <v>5989.6</v>
      </c>
      <c r="P60" s="16">
        <v>6411.6999999999989</v>
      </c>
      <c r="Q60" s="16">
        <v>5886.2999999999993</v>
      </c>
      <c r="R60" s="16">
        <v>6783.9000000000015</v>
      </c>
      <c r="S60" s="16">
        <v>6082.7</v>
      </c>
      <c r="T60" s="16">
        <v>7088.5000000000009</v>
      </c>
      <c r="U60" s="16">
        <v>6188.0999999999985</v>
      </c>
      <c r="V60" s="16">
        <v>7220.1000000000022</v>
      </c>
      <c r="W60" s="16">
        <v>5887.4</v>
      </c>
      <c r="X60" s="16">
        <v>5752.3000000000011</v>
      </c>
      <c r="Y60" s="16">
        <v>5671.5</v>
      </c>
      <c r="Z60" s="16">
        <v>5753.7999999999993</v>
      </c>
      <c r="AA60" s="16">
        <v>4906.9000000000005</v>
      </c>
      <c r="AB60" s="16">
        <v>4618.0999999999995</v>
      </c>
      <c r="AC60" s="16">
        <v>4542.2999999999993</v>
      </c>
      <c r="AD60" s="16">
        <v>4724.2000000000007</v>
      </c>
      <c r="AE60" s="22">
        <v>5387</v>
      </c>
      <c r="AF60" s="22">
        <v>5656</v>
      </c>
      <c r="AG60" s="22">
        <v>6012</v>
      </c>
      <c r="AH60" s="22">
        <v>6741</v>
      </c>
      <c r="AI60" s="22">
        <v>8607</v>
      </c>
      <c r="AJ60" s="22">
        <v>11880</v>
      </c>
      <c r="AK60" s="22">
        <v>10831</v>
      </c>
      <c r="AL60" s="22">
        <v>9115</v>
      </c>
      <c r="AM60" s="22">
        <v>8975</v>
      </c>
      <c r="AN60" s="22">
        <v>9331</v>
      </c>
      <c r="AO60" s="22">
        <v>10075</v>
      </c>
      <c r="AP60" s="22">
        <v>9642</v>
      </c>
      <c r="AQ60" s="22">
        <v>8601</v>
      </c>
      <c r="AR60" s="22">
        <v>10118</v>
      </c>
      <c r="AS60" s="22">
        <v>11105</v>
      </c>
      <c r="AT60" s="22">
        <v>10998</v>
      </c>
      <c r="AU60" s="22">
        <v>9525</v>
      </c>
      <c r="AV60" s="22">
        <v>11154</v>
      </c>
      <c r="AW60" s="22">
        <v>11794</v>
      </c>
      <c r="AX60" s="22">
        <v>10796</v>
      </c>
    </row>
    <row r="61" spans="2:50" x14ac:dyDescent="0.25">
      <c r="B61" s="13" t="s">
        <v>37</v>
      </c>
      <c r="C61" s="16">
        <v>1241.9000000000001</v>
      </c>
      <c r="D61" s="16">
        <v>1345.7999999999997</v>
      </c>
      <c r="E61" s="16">
        <v>2370.4000000000005</v>
      </c>
      <c r="F61" s="16">
        <v>1760.6999999999998</v>
      </c>
      <c r="G61" s="16">
        <v>1469</v>
      </c>
      <c r="H61" s="16">
        <v>1895.6999999999998</v>
      </c>
      <c r="I61" s="16">
        <v>2341.1999999999998</v>
      </c>
      <c r="J61" s="16">
        <v>1448.2000000000007</v>
      </c>
      <c r="K61" s="16">
        <v>1615.4</v>
      </c>
      <c r="L61" s="16">
        <v>2558.2000000000003</v>
      </c>
      <c r="M61" s="16">
        <v>2813.7999999999993</v>
      </c>
      <c r="N61" s="16">
        <v>1878.5</v>
      </c>
      <c r="O61" s="16">
        <v>2106.1999999999998</v>
      </c>
      <c r="P61" s="16">
        <v>2750.1000000000004</v>
      </c>
      <c r="Q61" s="16">
        <v>2804.0999999999995</v>
      </c>
      <c r="R61" s="16">
        <v>2513</v>
      </c>
      <c r="S61" s="16">
        <v>2247.6999999999998</v>
      </c>
      <c r="T61" s="16">
        <v>2534.9000000000005</v>
      </c>
      <c r="U61" s="16">
        <v>3168.3999999999996</v>
      </c>
      <c r="V61" s="16">
        <v>2878.6000000000004</v>
      </c>
      <c r="W61" s="16">
        <v>2302.3000000000002</v>
      </c>
      <c r="X61" s="16">
        <v>2645.8</v>
      </c>
      <c r="Y61" s="16">
        <v>2388.1999999999998</v>
      </c>
      <c r="Z61" s="16">
        <v>2559.9000000000005</v>
      </c>
      <c r="AA61" s="16">
        <v>2292.1</v>
      </c>
      <c r="AB61" s="16">
        <v>731.5</v>
      </c>
      <c r="AC61" s="16">
        <v>758.20000000000027</v>
      </c>
      <c r="AD61" s="16">
        <v>1045.1999999999998</v>
      </c>
      <c r="AE61" s="22">
        <v>1424</v>
      </c>
      <c r="AF61" s="22">
        <v>979</v>
      </c>
      <c r="AG61" s="22">
        <v>1694</v>
      </c>
      <c r="AH61" s="22">
        <v>1450</v>
      </c>
      <c r="AI61" s="22">
        <v>1659</v>
      </c>
      <c r="AJ61" s="22">
        <v>2549</v>
      </c>
      <c r="AK61" s="22">
        <v>2002</v>
      </c>
      <c r="AL61" s="22">
        <v>2085</v>
      </c>
      <c r="AM61" s="22">
        <v>3307</v>
      </c>
      <c r="AN61" s="22">
        <v>3089</v>
      </c>
      <c r="AO61" s="22">
        <v>2988</v>
      </c>
      <c r="AP61" s="22">
        <v>2889</v>
      </c>
      <c r="AQ61" s="22">
        <v>2757</v>
      </c>
      <c r="AR61" s="22">
        <v>3250</v>
      </c>
      <c r="AS61" s="22">
        <v>3572</v>
      </c>
      <c r="AT61" s="22">
        <v>2806</v>
      </c>
      <c r="AU61" s="22">
        <v>2922</v>
      </c>
      <c r="AV61" s="22">
        <v>3797</v>
      </c>
      <c r="AW61" s="22">
        <v>3838</v>
      </c>
      <c r="AX61" s="22">
        <v>3202</v>
      </c>
    </row>
    <row r="62" spans="2:50" x14ac:dyDescent="0.25">
      <c r="B62" s="13" t="s">
        <v>38</v>
      </c>
      <c r="C62" s="16">
        <v>368.2</v>
      </c>
      <c r="D62" s="16">
        <v>473.7</v>
      </c>
      <c r="E62" s="16">
        <v>375.30000000000007</v>
      </c>
      <c r="F62" s="16">
        <v>577</v>
      </c>
      <c r="G62" s="16">
        <v>502.3</v>
      </c>
      <c r="H62" s="16">
        <v>562.10000000000014</v>
      </c>
      <c r="I62" s="16">
        <v>478.59999999999991</v>
      </c>
      <c r="J62" s="16">
        <v>458.20000000000005</v>
      </c>
      <c r="K62" s="16">
        <v>512.6</v>
      </c>
      <c r="L62" s="16">
        <v>570.30000000000007</v>
      </c>
      <c r="M62" s="16">
        <v>669.3</v>
      </c>
      <c r="N62" s="16">
        <v>566.89999999999986</v>
      </c>
      <c r="O62" s="16">
        <v>745</v>
      </c>
      <c r="P62" s="16">
        <v>705.3</v>
      </c>
      <c r="Q62" s="16">
        <v>745.10000000000014</v>
      </c>
      <c r="R62" s="16">
        <v>1739.6999999999998</v>
      </c>
      <c r="S62" s="16">
        <v>826.7</v>
      </c>
      <c r="T62" s="16">
        <v>813.09999999999991</v>
      </c>
      <c r="U62" s="16">
        <v>851.2</v>
      </c>
      <c r="V62" s="16">
        <v>1805.1999999999998</v>
      </c>
      <c r="W62" s="16">
        <v>968.5</v>
      </c>
      <c r="X62" s="16">
        <v>826</v>
      </c>
      <c r="Y62" s="16">
        <v>876.09999999999991</v>
      </c>
      <c r="Z62" s="16">
        <v>799.20000000000027</v>
      </c>
      <c r="AA62" s="16">
        <v>813.7</v>
      </c>
      <c r="AB62" s="16">
        <v>776.2</v>
      </c>
      <c r="AC62" s="16">
        <v>819.79999999999973</v>
      </c>
      <c r="AD62" s="16">
        <v>887</v>
      </c>
      <c r="AE62" s="22">
        <v>731</v>
      </c>
      <c r="AF62" s="22">
        <v>791</v>
      </c>
      <c r="AG62" s="22">
        <v>897</v>
      </c>
      <c r="AH62" s="22">
        <v>898</v>
      </c>
      <c r="AI62" s="22">
        <v>733</v>
      </c>
      <c r="AJ62" s="22">
        <v>1198</v>
      </c>
      <c r="AK62" s="22">
        <v>1221</v>
      </c>
      <c r="AL62" s="22">
        <v>1212</v>
      </c>
      <c r="AM62" s="22">
        <v>946</v>
      </c>
      <c r="AN62" s="22">
        <v>936</v>
      </c>
      <c r="AO62" s="22">
        <v>924</v>
      </c>
      <c r="AP62" s="22">
        <v>1040</v>
      </c>
      <c r="AQ62" s="22">
        <v>952</v>
      </c>
      <c r="AR62" s="22">
        <v>1114</v>
      </c>
      <c r="AS62" s="22">
        <v>1136</v>
      </c>
      <c r="AT62" s="22">
        <v>1138</v>
      </c>
      <c r="AU62" s="22">
        <v>977</v>
      </c>
      <c r="AV62" s="22">
        <v>1115</v>
      </c>
      <c r="AW62" s="22">
        <v>1160</v>
      </c>
      <c r="AX62" s="22">
        <v>1228</v>
      </c>
    </row>
    <row r="63" spans="2:50" x14ac:dyDescent="0.25">
      <c r="B63" s="13" t="s">
        <v>39</v>
      </c>
      <c r="C63" s="16">
        <v>5.6</v>
      </c>
      <c r="D63" s="16">
        <v>1.7000000000000002</v>
      </c>
      <c r="E63" s="16">
        <v>42</v>
      </c>
      <c r="F63" s="16">
        <v>56.2</v>
      </c>
      <c r="G63" s="16">
        <v>26.3</v>
      </c>
      <c r="H63" s="16">
        <v>33.700000000000003</v>
      </c>
      <c r="I63" s="16">
        <v>57.7</v>
      </c>
      <c r="J63" s="16">
        <v>38.399999999999991</v>
      </c>
      <c r="K63" s="16">
        <v>48.7</v>
      </c>
      <c r="L63" s="16">
        <v>2.5</v>
      </c>
      <c r="M63" s="16">
        <v>29.5</v>
      </c>
      <c r="N63" s="16">
        <v>22.899999999999991</v>
      </c>
      <c r="O63" s="16">
        <v>3.2</v>
      </c>
      <c r="P63" s="16">
        <v>2.2999999999999998</v>
      </c>
      <c r="Q63" s="16">
        <v>0.90000000000000036</v>
      </c>
      <c r="R63" s="16">
        <v>0.19999999999999929</v>
      </c>
      <c r="S63" s="16">
        <v>0.6</v>
      </c>
      <c r="T63" s="16">
        <v>1.6</v>
      </c>
      <c r="U63" s="16">
        <v>5.6</v>
      </c>
      <c r="V63" s="16">
        <v>0.70000000000000018</v>
      </c>
      <c r="W63" s="16">
        <v>91.1</v>
      </c>
      <c r="X63" s="16">
        <v>91.200000000000017</v>
      </c>
      <c r="Y63" s="16">
        <v>91.099999999999966</v>
      </c>
      <c r="Z63" s="16">
        <v>91.200000000000045</v>
      </c>
      <c r="AA63" s="16">
        <v>93.4</v>
      </c>
      <c r="AB63" s="16">
        <v>73.699999999999989</v>
      </c>
      <c r="AC63" s="16">
        <v>77.300000000000011</v>
      </c>
      <c r="AD63" s="16">
        <v>92.4</v>
      </c>
      <c r="AE63" s="22">
        <v>157</v>
      </c>
      <c r="AF63" s="22">
        <v>136</v>
      </c>
      <c r="AG63" s="22">
        <v>125</v>
      </c>
      <c r="AH63" s="22">
        <v>131</v>
      </c>
      <c r="AI63" s="22">
        <v>149</v>
      </c>
      <c r="AJ63" s="22">
        <v>160</v>
      </c>
      <c r="AK63" s="22">
        <v>143</v>
      </c>
      <c r="AL63" s="22">
        <v>148</v>
      </c>
      <c r="AM63" s="22">
        <v>166</v>
      </c>
      <c r="AN63" s="22">
        <v>158</v>
      </c>
      <c r="AO63" s="22">
        <v>90</v>
      </c>
      <c r="AP63" s="22">
        <v>156</v>
      </c>
      <c r="AQ63" s="22">
        <v>164</v>
      </c>
      <c r="AR63" s="22">
        <v>157</v>
      </c>
      <c r="AS63" s="22">
        <v>134</v>
      </c>
      <c r="AT63" s="22">
        <v>141</v>
      </c>
      <c r="AU63" s="22">
        <v>162</v>
      </c>
      <c r="AV63" s="22">
        <v>147</v>
      </c>
      <c r="AW63" s="22">
        <v>137</v>
      </c>
      <c r="AX63" s="22">
        <v>156</v>
      </c>
    </row>
    <row r="64" spans="2:50" x14ac:dyDescent="0.25">
      <c r="B64" s="11" t="s">
        <v>40</v>
      </c>
      <c r="C64" s="16">
        <v>2578.2999999999997</v>
      </c>
      <c r="D64" s="16">
        <v>3146.9</v>
      </c>
      <c r="E64" s="16">
        <v>3767.4000000000005</v>
      </c>
      <c r="F64" s="16">
        <v>2733.2999999999993</v>
      </c>
      <c r="G64" s="16">
        <v>2852.8</v>
      </c>
      <c r="H64" s="16">
        <v>3317</v>
      </c>
      <c r="I64" s="16">
        <v>4408.0999999999995</v>
      </c>
      <c r="J64" s="16">
        <v>3118.1000000000004</v>
      </c>
      <c r="K64" s="16">
        <v>2909</v>
      </c>
      <c r="L64" s="16">
        <v>3621.2000000000003</v>
      </c>
      <c r="M64" s="16">
        <v>4509.1000000000004</v>
      </c>
      <c r="N64" s="16">
        <v>3262.8999999999996</v>
      </c>
      <c r="O64" s="16">
        <v>3869.7999999999997</v>
      </c>
      <c r="P64" s="16">
        <v>4327.5</v>
      </c>
      <c r="Q64" s="16">
        <v>5347.6</v>
      </c>
      <c r="R64" s="16">
        <v>3796.3999999999978</v>
      </c>
      <c r="S64" s="16">
        <v>3775.2</v>
      </c>
      <c r="T64" s="16">
        <v>4807.2</v>
      </c>
      <c r="U64" s="16">
        <v>5697.3</v>
      </c>
      <c r="V64" s="16">
        <v>4287.0999999999985</v>
      </c>
      <c r="W64" s="16">
        <v>4349.0999999999995</v>
      </c>
      <c r="X64" s="16">
        <v>5091.5</v>
      </c>
      <c r="Y64" s="16">
        <v>6511.4000000000005</v>
      </c>
      <c r="Z64" s="16">
        <v>4982.5</v>
      </c>
      <c r="AA64" s="16">
        <v>4179.3</v>
      </c>
      <c r="AB64" s="16">
        <v>1330.2999999999997</v>
      </c>
      <c r="AC64" s="16">
        <v>2464.0000000000005</v>
      </c>
      <c r="AD64" s="16">
        <v>2563.7999999999993</v>
      </c>
      <c r="AE64" s="22">
        <v>2228</v>
      </c>
      <c r="AF64" s="22">
        <v>1928</v>
      </c>
      <c r="AG64" s="22">
        <v>3510</v>
      </c>
      <c r="AH64" s="22">
        <v>3179</v>
      </c>
      <c r="AI64" s="22">
        <v>3395</v>
      </c>
      <c r="AJ64" s="22">
        <v>4560</v>
      </c>
      <c r="AK64" s="22">
        <v>6112</v>
      </c>
      <c r="AL64" s="22">
        <v>5284</v>
      </c>
      <c r="AM64" s="22">
        <v>5749</v>
      </c>
      <c r="AN64" s="22">
        <v>7349</v>
      </c>
      <c r="AO64" s="22">
        <v>7380</v>
      </c>
      <c r="AP64" s="22">
        <v>6380</v>
      </c>
      <c r="AQ64" s="22">
        <v>6661</v>
      </c>
      <c r="AR64" s="22">
        <v>7638</v>
      </c>
      <c r="AS64" s="22">
        <v>7942</v>
      </c>
      <c r="AT64" s="22">
        <v>7127</v>
      </c>
      <c r="AU64" s="22">
        <v>7073</v>
      </c>
      <c r="AV64" s="22">
        <v>8463</v>
      </c>
      <c r="AW64" s="22">
        <v>9435</v>
      </c>
      <c r="AX64" s="22">
        <v>8260</v>
      </c>
    </row>
    <row r="65" spans="2:50" x14ac:dyDescent="0.25">
      <c r="B65" s="13" t="s">
        <v>41</v>
      </c>
      <c r="C65" s="16">
        <v>269.2</v>
      </c>
      <c r="D65" s="16">
        <v>298.00000000000006</v>
      </c>
      <c r="E65" s="16">
        <v>308.79999999999995</v>
      </c>
      <c r="F65" s="16">
        <v>278.09999999999991</v>
      </c>
      <c r="G65" s="16">
        <v>268</v>
      </c>
      <c r="H65" s="16">
        <v>303.20000000000005</v>
      </c>
      <c r="I65" s="16">
        <v>264.79999999999995</v>
      </c>
      <c r="J65" s="16">
        <v>329.20000000000005</v>
      </c>
      <c r="K65" s="16">
        <v>293.39999999999998</v>
      </c>
      <c r="L65" s="16">
        <v>336</v>
      </c>
      <c r="M65" s="16">
        <v>369.30000000000007</v>
      </c>
      <c r="N65" s="16">
        <v>354.29999999999995</v>
      </c>
      <c r="O65" s="16">
        <v>358.2</v>
      </c>
      <c r="P65" s="16">
        <v>349.59999999999997</v>
      </c>
      <c r="Q65" s="16">
        <v>401.90000000000009</v>
      </c>
      <c r="R65" s="16">
        <v>433.20000000000005</v>
      </c>
      <c r="S65" s="16">
        <v>401.6</v>
      </c>
      <c r="T65" s="16">
        <v>423.79999999999995</v>
      </c>
      <c r="U65" s="16">
        <v>404.80000000000007</v>
      </c>
      <c r="V65" s="16">
        <v>469.5</v>
      </c>
      <c r="W65" s="16">
        <v>434.4</v>
      </c>
      <c r="X65" s="16">
        <v>420.70000000000005</v>
      </c>
      <c r="Y65" s="16">
        <v>432.69999999999993</v>
      </c>
      <c r="Z65" s="16">
        <v>495.5</v>
      </c>
      <c r="AA65" s="16">
        <v>402.3</v>
      </c>
      <c r="AB65" s="16">
        <v>102.09999999999997</v>
      </c>
      <c r="AC65" s="16">
        <v>147.39999999999998</v>
      </c>
      <c r="AD65" s="16">
        <v>188.70000000000005</v>
      </c>
      <c r="AE65" s="22">
        <v>175</v>
      </c>
      <c r="AF65" s="22">
        <v>192</v>
      </c>
      <c r="AG65" s="22">
        <v>218</v>
      </c>
      <c r="AH65" s="22">
        <v>334</v>
      </c>
      <c r="AI65" s="22">
        <v>279</v>
      </c>
      <c r="AJ65" s="22">
        <v>328</v>
      </c>
      <c r="AK65" s="22">
        <v>278</v>
      </c>
      <c r="AL65" s="22">
        <v>341</v>
      </c>
      <c r="AM65" s="22">
        <v>314</v>
      </c>
      <c r="AN65" s="22">
        <v>341</v>
      </c>
      <c r="AO65" s="22">
        <v>327</v>
      </c>
      <c r="AP65" s="22">
        <v>471</v>
      </c>
      <c r="AQ65" s="22">
        <v>294</v>
      </c>
      <c r="AR65" s="22">
        <v>319</v>
      </c>
      <c r="AS65" s="22">
        <v>365</v>
      </c>
      <c r="AT65" s="22">
        <v>341</v>
      </c>
      <c r="AU65" s="22">
        <v>315</v>
      </c>
      <c r="AV65" s="22">
        <v>342</v>
      </c>
      <c r="AW65" s="22">
        <v>394</v>
      </c>
      <c r="AX65" s="22">
        <v>345</v>
      </c>
    </row>
    <row r="66" spans="2:50" x14ac:dyDescent="0.25">
      <c r="B66" s="13" t="s">
        <v>42</v>
      </c>
      <c r="C66" s="16">
        <v>2309.1</v>
      </c>
      <c r="D66" s="16">
        <v>2848.9</v>
      </c>
      <c r="E66" s="16">
        <v>3458.6000000000004</v>
      </c>
      <c r="F66" s="16">
        <v>2455.1999999999989</v>
      </c>
      <c r="G66" s="16">
        <v>2584.8000000000002</v>
      </c>
      <c r="H66" s="16">
        <v>3013.8</v>
      </c>
      <c r="I66" s="16">
        <v>4143.2999999999993</v>
      </c>
      <c r="J66" s="16">
        <v>2788.8999999999996</v>
      </c>
      <c r="K66" s="16">
        <v>2615.6</v>
      </c>
      <c r="L66" s="16">
        <v>3285.2000000000003</v>
      </c>
      <c r="M66" s="16">
        <v>4139.8</v>
      </c>
      <c r="N66" s="16">
        <v>2908.6000000000004</v>
      </c>
      <c r="O66" s="16">
        <v>3511.6</v>
      </c>
      <c r="P66" s="16">
        <v>3977.9</v>
      </c>
      <c r="Q66" s="16">
        <v>4945.7000000000007</v>
      </c>
      <c r="R66" s="16">
        <v>3363.1999999999989</v>
      </c>
      <c r="S66" s="16">
        <v>3373.6</v>
      </c>
      <c r="T66" s="16">
        <v>4383.3999999999996</v>
      </c>
      <c r="U66" s="16">
        <v>5292.5</v>
      </c>
      <c r="V66" s="16">
        <v>3817.5999999999985</v>
      </c>
      <c r="W66" s="16">
        <v>3914.7</v>
      </c>
      <c r="X66" s="16">
        <v>4670.8</v>
      </c>
      <c r="Y66" s="16">
        <v>6078.7000000000007</v>
      </c>
      <c r="Z66" s="16">
        <v>4487</v>
      </c>
      <c r="AA66" s="16">
        <v>3777</v>
      </c>
      <c r="AB66" s="16">
        <v>1228.1999999999998</v>
      </c>
      <c r="AC66" s="16">
        <v>2316.6000000000004</v>
      </c>
      <c r="AD66" s="16">
        <v>2375.0999999999995</v>
      </c>
      <c r="AE66" s="22">
        <v>2053</v>
      </c>
      <c r="AF66" s="22">
        <v>1736</v>
      </c>
      <c r="AG66" s="22">
        <v>3292</v>
      </c>
      <c r="AH66" s="22">
        <v>2845</v>
      </c>
      <c r="AI66" s="22">
        <v>3116</v>
      </c>
      <c r="AJ66" s="22">
        <v>4232</v>
      </c>
      <c r="AK66" s="22">
        <v>5834</v>
      </c>
      <c r="AL66" s="22">
        <v>4943</v>
      </c>
      <c r="AM66" s="22">
        <v>5435</v>
      </c>
      <c r="AN66" s="22">
        <v>7008</v>
      </c>
      <c r="AO66" s="22">
        <v>7053</v>
      </c>
      <c r="AP66" s="22">
        <v>5909</v>
      </c>
      <c r="AQ66" s="22">
        <v>6367</v>
      </c>
      <c r="AR66" s="22">
        <v>7319</v>
      </c>
      <c r="AS66" s="22">
        <v>7577</v>
      </c>
      <c r="AT66" s="22">
        <v>6786</v>
      </c>
      <c r="AU66" s="22">
        <v>6758</v>
      </c>
      <c r="AV66" s="22">
        <v>8121</v>
      </c>
      <c r="AW66" s="22">
        <v>9041</v>
      </c>
      <c r="AX66" s="22">
        <v>7915</v>
      </c>
    </row>
    <row r="67" spans="2:50" x14ac:dyDescent="0.25">
      <c r="B67" s="11" t="s">
        <v>43</v>
      </c>
      <c r="C67" s="16">
        <v>1328.9</v>
      </c>
      <c r="D67" s="16">
        <v>1511.4</v>
      </c>
      <c r="E67" s="16">
        <v>1332</v>
      </c>
      <c r="F67" s="16">
        <v>956</v>
      </c>
      <c r="G67" s="16">
        <v>1568.1</v>
      </c>
      <c r="H67" s="16">
        <v>1550.6</v>
      </c>
      <c r="I67" s="16">
        <v>1270.6000000000004</v>
      </c>
      <c r="J67" s="16">
        <v>1511.5999999999995</v>
      </c>
      <c r="K67" s="16">
        <v>1186.9000000000001</v>
      </c>
      <c r="L67" s="16">
        <v>1979.6</v>
      </c>
      <c r="M67" s="16">
        <v>1614.3000000000002</v>
      </c>
      <c r="N67" s="16">
        <v>1308.5999999999995</v>
      </c>
      <c r="O67" s="16">
        <v>2314.9</v>
      </c>
      <c r="P67" s="16">
        <v>1046.7999999999997</v>
      </c>
      <c r="Q67" s="16">
        <v>2357.3000000000002</v>
      </c>
      <c r="R67" s="16">
        <v>2442.8999999999996</v>
      </c>
      <c r="S67" s="16">
        <v>2195.6</v>
      </c>
      <c r="T67" s="16">
        <v>936.30000000000018</v>
      </c>
      <c r="U67" s="16">
        <v>1034.9000000000001</v>
      </c>
      <c r="V67" s="16">
        <v>664</v>
      </c>
      <c r="W67" s="16">
        <v>764.4</v>
      </c>
      <c r="X67" s="16">
        <v>963.19999999999993</v>
      </c>
      <c r="Y67" s="16">
        <v>1311.2000000000003</v>
      </c>
      <c r="Z67" s="16">
        <v>910.19999999999982</v>
      </c>
      <c r="AA67" s="16">
        <v>904.4</v>
      </c>
      <c r="AB67" s="16">
        <v>435.6</v>
      </c>
      <c r="AC67" s="16">
        <v>860.5</v>
      </c>
      <c r="AD67" s="16">
        <v>540.69999999999982</v>
      </c>
      <c r="AE67" s="22">
        <v>679</v>
      </c>
      <c r="AF67" s="22">
        <v>1008</v>
      </c>
      <c r="AG67" s="22">
        <v>523</v>
      </c>
      <c r="AH67" s="22">
        <v>397</v>
      </c>
      <c r="AI67" s="22">
        <v>454</v>
      </c>
      <c r="AJ67" s="22">
        <v>958</v>
      </c>
      <c r="AK67" s="22">
        <v>703</v>
      </c>
      <c r="AL67" s="22">
        <v>933</v>
      </c>
      <c r="AM67" s="22">
        <v>879</v>
      </c>
      <c r="AN67" s="22">
        <v>630</v>
      </c>
      <c r="AO67" s="22">
        <v>451</v>
      </c>
      <c r="AP67" s="22">
        <v>693</v>
      </c>
      <c r="AQ67" s="22">
        <v>911</v>
      </c>
      <c r="AR67" s="22">
        <v>1099</v>
      </c>
      <c r="AS67" s="22">
        <v>895</v>
      </c>
      <c r="AT67" s="22">
        <v>944</v>
      </c>
      <c r="AU67" s="22">
        <v>1383</v>
      </c>
      <c r="AV67" s="22">
        <v>1366</v>
      </c>
      <c r="AW67" s="22">
        <v>1417</v>
      </c>
      <c r="AX67" s="22">
        <v>1427</v>
      </c>
    </row>
    <row r="68" spans="2:50" x14ac:dyDescent="0.25">
      <c r="B68" s="11" t="s">
        <v>44</v>
      </c>
      <c r="C68" s="16">
        <v>177.2</v>
      </c>
      <c r="D68" s="16">
        <v>192.60000000000002</v>
      </c>
      <c r="E68" s="16">
        <v>142.59999999999997</v>
      </c>
      <c r="F68" s="16">
        <v>131.89999999999998</v>
      </c>
      <c r="G68" s="16">
        <v>162.19999999999999</v>
      </c>
      <c r="H68" s="16">
        <v>160.30000000000001</v>
      </c>
      <c r="I68" s="16">
        <v>171.7</v>
      </c>
      <c r="J68" s="16">
        <v>153.19999999999999</v>
      </c>
      <c r="K68" s="16">
        <v>58</v>
      </c>
      <c r="L68" s="16">
        <v>100.80000000000001</v>
      </c>
      <c r="M68" s="16">
        <v>109</v>
      </c>
      <c r="N68" s="16">
        <v>113.39999999999998</v>
      </c>
      <c r="O68" s="16">
        <v>137.69999999999999</v>
      </c>
      <c r="P68" s="16">
        <v>131.90000000000003</v>
      </c>
      <c r="Q68" s="16">
        <v>121.19999999999999</v>
      </c>
      <c r="R68" s="16">
        <v>155.30000000000001</v>
      </c>
      <c r="S68" s="16">
        <v>99.9</v>
      </c>
      <c r="T68" s="16">
        <v>127.1</v>
      </c>
      <c r="U68" s="16">
        <v>94.899999999999977</v>
      </c>
      <c r="V68" s="16">
        <v>150.80000000000001</v>
      </c>
      <c r="W68" s="16">
        <v>412.5</v>
      </c>
      <c r="X68" s="16">
        <v>330</v>
      </c>
      <c r="Y68" s="16">
        <v>577.59999999999991</v>
      </c>
      <c r="Z68" s="16">
        <v>338.60000000000014</v>
      </c>
      <c r="AA68" s="16">
        <v>546.79999999999995</v>
      </c>
      <c r="AB68" s="16">
        <v>347.70000000000005</v>
      </c>
      <c r="AC68" s="16">
        <v>363.09999999999991</v>
      </c>
      <c r="AD68" s="16">
        <v>619.5</v>
      </c>
      <c r="AE68" s="22">
        <v>535</v>
      </c>
      <c r="AF68" s="22">
        <v>342</v>
      </c>
      <c r="AG68" s="22">
        <v>356</v>
      </c>
      <c r="AH68" s="22">
        <v>607</v>
      </c>
      <c r="AI68" s="22">
        <v>459</v>
      </c>
      <c r="AJ68" s="22">
        <v>422</v>
      </c>
      <c r="AK68" s="22">
        <v>380</v>
      </c>
      <c r="AL68" s="22">
        <v>362</v>
      </c>
      <c r="AM68" s="22">
        <v>478</v>
      </c>
      <c r="AN68" s="22">
        <v>439</v>
      </c>
      <c r="AO68" s="22">
        <v>573</v>
      </c>
      <c r="AP68" s="22">
        <v>419</v>
      </c>
      <c r="AQ68" s="22">
        <v>498</v>
      </c>
      <c r="AR68" s="22">
        <v>519</v>
      </c>
      <c r="AS68" s="22">
        <v>539</v>
      </c>
      <c r="AT68" s="22">
        <v>437</v>
      </c>
      <c r="AU68" s="22">
        <v>594</v>
      </c>
      <c r="AV68" s="22">
        <v>618</v>
      </c>
      <c r="AW68" s="22">
        <v>641</v>
      </c>
      <c r="AX68" s="22">
        <v>522</v>
      </c>
    </row>
    <row r="69" spans="2:50" x14ac:dyDescent="0.25">
      <c r="B69" s="11" t="s">
        <v>45</v>
      </c>
      <c r="C69" s="16">
        <v>197.3</v>
      </c>
      <c r="D69" s="16">
        <v>217.2</v>
      </c>
      <c r="E69" s="16">
        <v>315.79999999999995</v>
      </c>
      <c r="F69" s="16">
        <v>381.79999999999995</v>
      </c>
      <c r="G69" s="16">
        <v>326.2</v>
      </c>
      <c r="H69" s="16">
        <v>364.8</v>
      </c>
      <c r="I69" s="16">
        <v>411.70000000000005</v>
      </c>
      <c r="J69" s="16">
        <v>315.5</v>
      </c>
      <c r="K69" s="16">
        <v>193.3</v>
      </c>
      <c r="L69" s="16">
        <v>152</v>
      </c>
      <c r="M69" s="16">
        <v>219.3</v>
      </c>
      <c r="N69" s="16">
        <v>211.5</v>
      </c>
      <c r="O69" s="16">
        <v>170.9</v>
      </c>
      <c r="P69" s="16">
        <v>193.6</v>
      </c>
      <c r="Q69" s="16">
        <v>284.5</v>
      </c>
      <c r="R69" s="16">
        <v>231.60000000000002</v>
      </c>
      <c r="S69" s="16">
        <v>241.7</v>
      </c>
      <c r="T69" s="16">
        <v>189.3</v>
      </c>
      <c r="U69" s="16">
        <v>256.5</v>
      </c>
      <c r="V69" s="16">
        <v>276.70000000000005</v>
      </c>
      <c r="W69" s="16">
        <v>336.8</v>
      </c>
      <c r="X69" s="16">
        <v>294.49999999999994</v>
      </c>
      <c r="Y69" s="16">
        <v>385</v>
      </c>
      <c r="Z69" s="16">
        <v>247</v>
      </c>
      <c r="AA69" s="16">
        <v>251</v>
      </c>
      <c r="AB69" s="16">
        <v>291.29999999999995</v>
      </c>
      <c r="AC69" s="16">
        <v>187.60000000000002</v>
      </c>
      <c r="AD69" s="16">
        <v>230.80000000000007</v>
      </c>
      <c r="AE69" s="22">
        <v>539</v>
      </c>
      <c r="AF69" s="22">
        <v>151</v>
      </c>
      <c r="AG69" s="22">
        <v>213</v>
      </c>
      <c r="AH69" s="22">
        <v>297</v>
      </c>
      <c r="AI69" s="22">
        <v>240</v>
      </c>
      <c r="AJ69" s="22">
        <v>176</v>
      </c>
      <c r="AK69" s="22">
        <v>272</v>
      </c>
      <c r="AL69" s="22">
        <v>351</v>
      </c>
      <c r="AM69" s="22">
        <v>263</v>
      </c>
      <c r="AN69" s="22">
        <v>187</v>
      </c>
      <c r="AO69" s="22">
        <v>526</v>
      </c>
      <c r="AP69" s="22">
        <v>135</v>
      </c>
      <c r="AQ69" s="22">
        <v>230</v>
      </c>
      <c r="AR69" s="22">
        <v>266</v>
      </c>
      <c r="AS69" s="22">
        <v>204</v>
      </c>
      <c r="AT69" s="22">
        <v>130</v>
      </c>
      <c r="AU69" s="22">
        <v>355</v>
      </c>
      <c r="AV69" s="22">
        <v>374</v>
      </c>
      <c r="AW69" s="22">
        <v>312</v>
      </c>
      <c r="AX69" s="22">
        <v>199</v>
      </c>
    </row>
    <row r="70" spans="2:50" x14ac:dyDescent="0.25">
      <c r="B70" s="11" t="s">
        <v>46</v>
      </c>
      <c r="C70" s="16">
        <v>265.3</v>
      </c>
      <c r="D70" s="16">
        <v>124.69999999999999</v>
      </c>
      <c r="E70" s="16">
        <v>269.79999999999995</v>
      </c>
      <c r="F70" s="16">
        <v>277.60000000000002</v>
      </c>
      <c r="G70" s="16">
        <v>263.3</v>
      </c>
      <c r="H70" s="16">
        <v>196.7</v>
      </c>
      <c r="I70" s="16">
        <v>147.70000000000005</v>
      </c>
      <c r="J70" s="16">
        <v>325.89999999999998</v>
      </c>
      <c r="K70" s="16">
        <v>305.60000000000002</v>
      </c>
      <c r="L70" s="16">
        <v>274.60000000000002</v>
      </c>
      <c r="M70" s="16">
        <v>166.19999999999993</v>
      </c>
      <c r="N70" s="16">
        <v>276.70000000000005</v>
      </c>
      <c r="O70" s="16">
        <v>312.3</v>
      </c>
      <c r="P70" s="16">
        <v>287.8</v>
      </c>
      <c r="Q70" s="16">
        <v>272.10000000000002</v>
      </c>
      <c r="R70" s="16">
        <v>404.70000000000005</v>
      </c>
      <c r="S70" s="16">
        <v>401.9</v>
      </c>
      <c r="T70" s="16">
        <v>304.39999999999998</v>
      </c>
      <c r="U70" s="16">
        <v>503.5</v>
      </c>
      <c r="V70" s="16">
        <v>356.90000000000009</v>
      </c>
      <c r="W70" s="16">
        <v>333.6</v>
      </c>
      <c r="X70" s="16">
        <v>319.29999999999995</v>
      </c>
      <c r="Y70" s="16">
        <v>309</v>
      </c>
      <c r="Z70" s="16">
        <v>459.69999999999993</v>
      </c>
      <c r="AA70" s="16">
        <v>423</v>
      </c>
      <c r="AB70" s="16">
        <v>469.70000000000005</v>
      </c>
      <c r="AC70" s="16">
        <v>252.79999999999995</v>
      </c>
      <c r="AD70" s="16">
        <v>302</v>
      </c>
      <c r="AE70" s="22">
        <v>320</v>
      </c>
      <c r="AF70" s="22">
        <v>369</v>
      </c>
      <c r="AG70" s="22">
        <v>278</v>
      </c>
      <c r="AH70" s="22">
        <v>382</v>
      </c>
      <c r="AI70" s="22">
        <v>422</v>
      </c>
      <c r="AJ70" s="22">
        <v>481</v>
      </c>
      <c r="AK70" s="22">
        <v>236</v>
      </c>
      <c r="AL70" s="22">
        <v>659</v>
      </c>
      <c r="AM70" s="22">
        <v>299</v>
      </c>
      <c r="AN70" s="22">
        <v>317</v>
      </c>
      <c r="AO70" s="22">
        <v>434</v>
      </c>
      <c r="AP70" s="22">
        <v>480</v>
      </c>
      <c r="AQ70" s="22">
        <v>399</v>
      </c>
      <c r="AR70" s="22">
        <v>444</v>
      </c>
      <c r="AS70" s="22">
        <v>620</v>
      </c>
      <c r="AT70" s="22">
        <v>697</v>
      </c>
      <c r="AU70" s="22">
        <v>543</v>
      </c>
      <c r="AV70" s="22">
        <v>765</v>
      </c>
      <c r="AW70" s="22">
        <v>700</v>
      </c>
      <c r="AX70" s="22">
        <v>841</v>
      </c>
    </row>
    <row r="71" spans="2:50" x14ac:dyDescent="0.25">
      <c r="B71" s="11" t="s">
        <v>47</v>
      </c>
      <c r="C71" s="16">
        <v>458.9</v>
      </c>
      <c r="D71" s="16">
        <v>415.5</v>
      </c>
      <c r="E71" s="16">
        <v>377.19999999999993</v>
      </c>
      <c r="F71" s="16">
        <v>511.5</v>
      </c>
      <c r="G71" s="16">
        <v>430.4</v>
      </c>
      <c r="H71" s="16">
        <v>470.5</v>
      </c>
      <c r="I71" s="16">
        <v>465.30000000000007</v>
      </c>
      <c r="J71" s="16">
        <v>484.89999999999986</v>
      </c>
      <c r="K71" s="16">
        <v>571.1</v>
      </c>
      <c r="L71" s="16">
        <v>496.30000000000007</v>
      </c>
      <c r="M71" s="16">
        <v>483.5</v>
      </c>
      <c r="N71" s="16">
        <v>543.40000000000009</v>
      </c>
      <c r="O71" s="16">
        <v>662.8</v>
      </c>
      <c r="P71" s="16">
        <v>529.60000000000014</v>
      </c>
      <c r="Q71" s="16">
        <v>569.19999999999982</v>
      </c>
      <c r="R71" s="16">
        <v>483.90000000000009</v>
      </c>
      <c r="S71" s="16">
        <v>697.2</v>
      </c>
      <c r="T71" s="16">
        <v>633.70000000000005</v>
      </c>
      <c r="U71" s="16">
        <v>580.59999999999991</v>
      </c>
      <c r="V71" s="16">
        <v>723.80000000000018</v>
      </c>
      <c r="W71" s="16">
        <v>605.29999999999995</v>
      </c>
      <c r="X71" s="16">
        <v>819.40000000000009</v>
      </c>
      <c r="Y71" s="16">
        <v>674.99999999999977</v>
      </c>
      <c r="Z71" s="16">
        <v>1316.5</v>
      </c>
      <c r="AA71" s="16">
        <v>1121.7</v>
      </c>
      <c r="AB71" s="16">
        <v>905.8</v>
      </c>
      <c r="AC71" s="16">
        <v>1003.5999999999999</v>
      </c>
      <c r="AD71" s="16">
        <v>1093.2999999999997</v>
      </c>
      <c r="AE71" s="22">
        <v>1519</v>
      </c>
      <c r="AF71" s="22">
        <v>1523</v>
      </c>
      <c r="AG71" s="22">
        <v>1156</v>
      </c>
      <c r="AH71" s="22">
        <v>1514</v>
      </c>
      <c r="AI71" s="22">
        <v>1306</v>
      </c>
      <c r="AJ71" s="22">
        <v>1330</v>
      </c>
      <c r="AK71" s="22">
        <v>1626</v>
      </c>
      <c r="AL71" s="22">
        <v>1483</v>
      </c>
      <c r="AM71" s="22">
        <v>1857</v>
      </c>
      <c r="AN71" s="22">
        <v>2137</v>
      </c>
      <c r="AO71" s="22">
        <v>2049</v>
      </c>
      <c r="AP71" s="22">
        <v>2250</v>
      </c>
      <c r="AQ71" s="22">
        <v>2204</v>
      </c>
      <c r="AR71" s="22">
        <v>2285</v>
      </c>
      <c r="AS71" s="22">
        <v>2188</v>
      </c>
      <c r="AT71" s="22">
        <v>2355</v>
      </c>
      <c r="AU71" s="22">
        <v>2475</v>
      </c>
      <c r="AV71" s="22">
        <v>2069</v>
      </c>
      <c r="AW71" s="22">
        <v>2201</v>
      </c>
      <c r="AX71" s="22">
        <v>2592</v>
      </c>
    </row>
    <row r="72" spans="2:50" x14ac:dyDescent="0.25">
      <c r="B72" s="11" t="s">
        <v>48</v>
      </c>
      <c r="C72" s="16">
        <v>2999</v>
      </c>
      <c r="D72" s="16">
        <v>3298.8999999999996</v>
      </c>
      <c r="E72" s="16">
        <v>3128.8000000000011</v>
      </c>
      <c r="F72" s="16">
        <v>3361.8999999999996</v>
      </c>
      <c r="G72" s="16">
        <v>2638.4</v>
      </c>
      <c r="H72" s="16">
        <v>3466.4999999999995</v>
      </c>
      <c r="I72" s="16">
        <v>3268</v>
      </c>
      <c r="J72" s="16">
        <v>3683.3999999999996</v>
      </c>
      <c r="K72" s="16">
        <v>3208.9</v>
      </c>
      <c r="L72" s="16">
        <v>3653.4</v>
      </c>
      <c r="M72" s="16">
        <v>3105.5999999999995</v>
      </c>
      <c r="N72" s="16">
        <v>3699.3999999999996</v>
      </c>
      <c r="O72" s="16">
        <v>3531.2</v>
      </c>
      <c r="P72" s="16">
        <v>3268.4000000000005</v>
      </c>
      <c r="Q72" s="16">
        <v>2904.2999999999993</v>
      </c>
      <c r="R72" s="16">
        <v>3754</v>
      </c>
      <c r="S72" s="16">
        <v>3446.5</v>
      </c>
      <c r="T72" s="16">
        <v>3356</v>
      </c>
      <c r="U72" s="16">
        <v>3151.8999999999996</v>
      </c>
      <c r="V72" s="16">
        <v>4867.2000000000007</v>
      </c>
      <c r="W72" s="16">
        <v>2611.6999999999998</v>
      </c>
      <c r="X72" s="16">
        <v>3058.4000000000005</v>
      </c>
      <c r="Y72" s="16">
        <v>2870.2999999999993</v>
      </c>
      <c r="Z72" s="16">
        <v>3975.3999999999996</v>
      </c>
      <c r="AA72" s="16">
        <v>2538.3000000000002</v>
      </c>
      <c r="AB72" s="16">
        <v>1788.0999999999995</v>
      </c>
      <c r="AC72" s="16">
        <v>1802</v>
      </c>
      <c r="AD72" s="16">
        <v>2691.8000000000011</v>
      </c>
      <c r="AE72" s="22">
        <v>1928</v>
      </c>
      <c r="AF72" s="22">
        <v>2568</v>
      </c>
      <c r="AG72" s="22">
        <v>1831</v>
      </c>
      <c r="AH72" s="22">
        <v>3716</v>
      </c>
      <c r="AI72" s="22">
        <v>2837</v>
      </c>
      <c r="AJ72" s="22">
        <v>3098</v>
      </c>
      <c r="AK72" s="22">
        <v>2695</v>
      </c>
      <c r="AL72" s="22">
        <v>4310</v>
      </c>
      <c r="AM72" s="22">
        <v>3375</v>
      </c>
      <c r="AN72" s="22">
        <v>4159</v>
      </c>
      <c r="AO72" s="22">
        <v>3387</v>
      </c>
      <c r="AP72" s="22">
        <v>4938</v>
      </c>
      <c r="AQ72" s="22">
        <v>3896</v>
      </c>
      <c r="AR72" s="22">
        <v>4186</v>
      </c>
      <c r="AS72" s="22">
        <v>4511</v>
      </c>
      <c r="AT72" s="22">
        <v>5502</v>
      </c>
      <c r="AU72" s="22">
        <v>4020</v>
      </c>
      <c r="AV72" s="22">
        <v>4761</v>
      </c>
      <c r="AW72" s="22">
        <v>5126</v>
      </c>
      <c r="AX72" s="22">
        <v>6060</v>
      </c>
    </row>
    <row r="73" spans="2:50" x14ac:dyDescent="0.25">
      <c r="B73" s="11" t="s">
        <v>49</v>
      </c>
      <c r="C73" s="16">
        <v>43.5</v>
      </c>
      <c r="D73" s="16">
        <v>69.7</v>
      </c>
      <c r="E73" s="16">
        <v>45.499999999999986</v>
      </c>
      <c r="F73" s="16">
        <v>51.200000000000017</v>
      </c>
      <c r="G73" s="16">
        <v>71.8</v>
      </c>
      <c r="H73" s="16">
        <v>78.7</v>
      </c>
      <c r="I73" s="16">
        <v>84.6</v>
      </c>
      <c r="J73" s="16">
        <v>88.500000000000028</v>
      </c>
      <c r="K73" s="16">
        <v>76.5</v>
      </c>
      <c r="L73" s="16">
        <v>70.699999999999989</v>
      </c>
      <c r="M73" s="16">
        <v>40.100000000000023</v>
      </c>
      <c r="N73" s="16">
        <v>60.899999999999977</v>
      </c>
      <c r="O73" s="16">
        <v>60</v>
      </c>
      <c r="P73" s="16">
        <v>76.699999999999989</v>
      </c>
      <c r="Q73" s="16">
        <v>38.600000000000023</v>
      </c>
      <c r="R73" s="16">
        <v>55.199999999999989</v>
      </c>
      <c r="S73" s="16">
        <v>83</v>
      </c>
      <c r="T73" s="16">
        <v>125.5</v>
      </c>
      <c r="U73" s="16">
        <v>39.5</v>
      </c>
      <c r="V73" s="16">
        <v>82.800000000000011</v>
      </c>
      <c r="W73" s="16">
        <v>72.8</v>
      </c>
      <c r="X73" s="16">
        <v>111.3</v>
      </c>
      <c r="Y73" s="16">
        <v>52.700000000000017</v>
      </c>
      <c r="Z73" s="16">
        <v>69.300000000000011</v>
      </c>
      <c r="AA73" s="16">
        <v>68.7</v>
      </c>
      <c r="AB73" s="16">
        <v>67.499999999999986</v>
      </c>
      <c r="AC73" s="16">
        <v>72.100000000000023</v>
      </c>
      <c r="AD73" s="16">
        <v>90.899999999999977</v>
      </c>
      <c r="AE73" s="22">
        <v>70</v>
      </c>
      <c r="AF73" s="22">
        <v>130</v>
      </c>
      <c r="AG73" s="22">
        <v>82</v>
      </c>
      <c r="AH73" s="22">
        <v>121</v>
      </c>
      <c r="AI73" s="22">
        <v>166</v>
      </c>
      <c r="AJ73" s="22">
        <v>104</v>
      </c>
      <c r="AK73" s="22">
        <v>201</v>
      </c>
      <c r="AL73" s="22">
        <v>269</v>
      </c>
      <c r="AM73" s="22">
        <v>249</v>
      </c>
      <c r="AN73" s="22">
        <v>187</v>
      </c>
      <c r="AO73" s="22">
        <v>142</v>
      </c>
      <c r="AP73" s="22">
        <v>180</v>
      </c>
      <c r="AQ73" s="22">
        <v>194</v>
      </c>
      <c r="AR73" s="22">
        <v>294</v>
      </c>
      <c r="AS73" s="22">
        <v>233</v>
      </c>
      <c r="AT73" s="22">
        <v>239</v>
      </c>
      <c r="AU73" s="22">
        <v>309</v>
      </c>
      <c r="AV73" s="22">
        <v>309</v>
      </c>
      <c r="AW73" s="22">
        <v>324</v>
      </c>
      <c r="AX73" s="22">
        <v>325</v>
      </c>
    </row>
    <row r="74" spans="2:50" x14ac:dyDescent="0.25">
      <c r="B74" s="11" t="s">
        <v>50</v>
      </c>
      <c r="C74" s="16">
        <v>2068.4</v>
      </c>
      <c r="D74" s="16">
        <v>1969.7999999999997</v>
      </c>
      <c r="E74" s="16">
        <v>2129.3000000000002</v>
      </c>
      <c r="F74" s="16">
        <v>2025.5</v>
      </c>
      <c r="G74" s="16">
        <v>2107.4</v>
      </c>
      <c r="H74" s="16">
        <v>1734.1</v>
      </c>
      <c r="I74" s="16">
        <v>2054.5</v>
      </c>
      <c r="J74" s="16">
        <v>3185.6000000000004</v>
      </c>
      <c r="K74" s="16">
        <v>3663.5</v>
      </c>
      <c r="L74" s="16">
        <v>2689.3</v>
      </c>
      <c r="M74" s="16">
        <v>2277.9999999999991</v>
      </c>
      <c r="N74" s="16">
        <v>3165.5</v>
      </c>
      <c r="O74" s="16">
        <v>2277.8000000000002</v>
      </c>
      <c r="P74" s="16">
        <v>2713.7</v>
      </c>
      <c r="Q74" s="16">
        <v>2447.3999999999996</v>
      </c>
      <c r="R74" s="16">
        <v>3273.3999999999996</v>
      </c>
      <c r="S74" s="16">
        <v>3838.6</v>
      </c>
      <c r="T74" s="16">
        <v>2464.1</v>
      </c>
      <c r="U74" s="16">
        <v>2152.4000000000005</v>
      </c>
      <c r="V74" s="16">
        <v>3314.6000000000004</v>
      </c>
      <c r="W74" s="16">
        <v>2325.8000000000002</v>
      </c>
      <c r="X74" s="16">
        <v>2387.8999999999996</v>
      </c>
      <c r="Y74" s="16">
        <v>1678.6000000000004</v>
      </c>
      <c r="Z74" s="16">
        <v>3167.4999999999991</v>
      </c>
      <c r="AA74" s="16">
        <v>3074.5</v>
      </c>
      <c r="AB74" s="16">
        <v>1573.8000000000002</v>
      </c>
      <c r="AC74" s="16">
        <v>2641</v>
      </c>
      <c r="AD74" s="16">
        <v>1795.9999999999991</v>
      </c>
      <c r="AE74" s="22">
        <v>2437</v>
      </c>
      <c r="AF74" s="22">
        <v>2049</v>
      </c>
      <c r="AG74" s="22">
        <v>1594</v>
      </c>
      <c r="AH74" s="22">
        <v>2480</v>
      </c>
      <c r="AI74" s="22">
        <v>1715</v>
      </c>
      <c r="AJ74" s="22">
        <v>2149</v>
      </c>
      <c r="AK74" s="22">
        <v>2624</v>
      </c>
      <c r="AL74" s="22">
        <v>2043</v>
      </c>
      <c r="AM74" s="22">
        <v>3097</v>
      </c>
      <c r="AN74" s="22">
        <v>3067</v>
      </c>
      <c r="AO74" s="22">
        <v>2497</v>
      </c>
      <c r="AP74" s="22">
        <v>4710</v>
      </c>
      <c r="AQ74" s="22">
        <v>5551</v>
      </c>
      <c r="AR74" s="22">
        <v>3544</v>
      </c>
      <c r="AS74" s="22">
        <v>3029</v>
      </c>
      <c r="AT74" s="22">
        <v>3482</v>
      </c>
      <c r="AU74" s="22">
        <v>3356</v>
      </c>
      <c r="AV74" s="22">
        <v>3166</v>
      </c>
      <c r="AW74" s="22">
        <v>3427</v>
      </c>
      <c r="AX74" s="22">
        <v>4999</v>
      </c>
    </row>
    <row r="75" spans="2:50" x14ac:dyDescent="0.25">
      <c r="B75" s="10" t="s">
        <v>51</v>
      </c>
      <c r="C75" s="40">
        <v>3053.3</v>
      </c>
      <c r="D75" s="40">
        <v>6722.3000000000011</v>
      </c>
      <c r="E75" s="40">
        <v>9249.5</v>
      </c>
      <c r="F75" s="40">
        <v>8358.4</v>
      </c>
      <c r="G75" s="40">
        <v>3323.8</v>
      </c>
      <c r="H75" s="40">
        <v>6534.9</v>
      </c>
      <c r="I75" s="40">
        <v>6523</v>
      </c>
      <c r="J75" s="40">
        <v>7145.5</v>
      </c>
      <c r="K75" s="40">
        <v>2472.6999999999998</v>
      </c>
      <c r="L75" s="40">
        <v>7439.7</v>
      </c>
      <c r="M75" s="40">
        <v>4394.9000000000005</v>
      </c>
      <c r="N75" s="40">
        <v>9094.1</v>
      </c>
      <c r="O75" s="40">
        <v>2925.6</v>
      </c>
      <c r="P75" s="40">
        <v>11796</v>
      </c>
      <c r="Q75" s="40">
        <v>5301.5999999999995</v>
      </c>
      <c r="R75" s="40">
        <v>6803.4000000000042</v>
      </c>
      <c r="S75" s="40">
        <v>2576.3000000000002</v>
      </c>
      <c r="T75" s="40">
        <v>9984.9</v>
      </c>
      <c r="U75" s="40">
        <v>7670.5999999999995</v>
      </c>
      <c r="V75" s="40">
        <v>6096.2000000000035</v>
      </c>
      <c r="W75" s="40">
        <v>2872.4</v>
      </c>
      <c r="X75" s="40">
        <v>9368.2000000000007</v>
      </c>
      <c r="Y75" s="40">
        <v>7351.3</v>
      </c>
      <c r="Z75" s="40">
        <v>6028.4000000000033</v>
      </c>
      <c r="AA75" s="40">
        <v>2605.1999999999998</v>
      </c>
      <c r="AB75" s="40">
        <v>6483.2</v>
      </c>
      <c r="AC75" s="40">
        <v>3775.3999999999992</v>
      </c>
      <c r="AD75" s="40">
        <v>5969.9000000000015</v>
      </c>
      <c r="AE75" s="41">
        <v>3431</v>
      </c>
      <c r="AF75" s="41">
        <v>8783</v>
      </c>
      <c r="AG75" s="41">
        <v>7702</v>
      </c>
      <c r="AH75" s="41">
        <v>6677</v>
      </c>
      <c r="AI75" s="41">
        <v>3923</v>
      </c>
      <c r="AJ75" s="41">
        <v>6738</v>
      </c>
      <c r="AK75" s="41">
        <v>9750</v>
      </c>
      <c r="AL75" s="41">
        <v>8281</v>
      </c>
      <c r="AM75" s="41">
        <v>4145</v>
      </c>
      <c r="AN75" s="41">
        <v>9396</v>
      </c>
      <c r="AO75" s="41">
        <v>10799</v>
      </c>
      <c r="AP75" s="41">
        <v>8201</v>
      </c>
      <c r="AQ75" s="41">
        <v>5986</v>
      </c>
      <c r="AR75" s="41">
        <v>9615</v>
      </c>
      <c r="AS75" s="41">
        <v>13917</v>
      </c>
      <c r="AT75" s="41">
        <v>9689</v>
      </c>
      <c r="AU75" s="41">
        <v>6021</v>
      </c>
      <c r="AV75" s="41">
        <v>9947</v>
      </c>
      <c r="AW75" s="41">
        <v>13656</v>
      </c>
      <c r="AX75" s="41">
        <v>9594</v>
      </c>
    </row>
    <row r="76" spans="2:50" x14ac:dyDescent="0.25">
      <c r="B76" s="11" t="s">
        <v>52</v>
      </c>
      <c r="C76" s="16">
        <v>3045.3</v>
      </c>
      <c r="D76" s="16">
        <v>6713.7000000000007</v>
      </c>
      <c r="E76" s="16">
        <v>9160</v>
      </c>
      <c r="F76" s="16">
        <v>8346.2999999999993</v>
      </c>
      <c r="G76" s="16">
        <v>3317.4</v>
      </c>
      <c r="H76" s="16">
        <v>6524.7</v>
      </c>
      <c r="I76" s="16">
        <v>6513.9</v>
      </c>
      <c r="J76" s="16">
        <v>7136</v>
      </c>
      <c r="K76" s="16">
        <v>2460.3999999999996</v>
      </c>
      <c r="L76" s="16">
        <v>7433.4</v>
      </c>
      <c r="M76" s="16">
        <v>4383.1000000000004</v>
      </c>
      <c r="N76" s="16">
        <v>9087.6</v>
      </c>
      <c r="O76" s="16">
        <v>2912.2</v>
      </c>
      <c r="P76" s="16">
        <v>11789.7</v>
      </c>
      <c r="Q76" s="16">
        <v>5288.7</v>
      </c>
      <c r="R76" s="16">
        <v>6796.7000000000044</v>
      </c>
      <c r="S76" s="16">
        <v>2566.3000000000002</v>
      </c>
      <c r="T76" s="16">
        <v>9974.6</v>
      </c>
      <c r="U76" s="16">
        <v>7659.7999999999993</v>
      </c>
      <c r="V76" s="16">
        <v>6086.5000000000036</v>
      </c>
      <c r="W76" s="16">
        <v>2859.6</v>
      </c>
      <c r="X76" s="16">
        <v>9358.5</v>
      </c>
      <c r="Y76" s="16">
        <v>7344.5</v>
      </c>
      <c r="Z76" s="16">
        <v>6022.0000000000036</v>
      </c>
      <c r="AA76" s="16">
        <v>2597.5</v>
      </c>
      <c r="AB76" s="16">
        <v>6474.9</v>
      </c>
      <c r="AC76" s="16">
        <v>3767.2999999999993</v>
      </c>
      <c r="AD76" s="16">
        <v>5959.0000000000018</v>
      </c>
      <c r="AE76" s="22">
        <v>3426</v>
      </c>
      <c r="AF76" s="22">
        <v>8776</v>
      </c>
      <c r="AG76" s="22">
        <v>7694</v>
      </c>
      <c r="AH76" s="22">
        <v>6664</v>
      </c>
      <c r="AI76" s="22">
        <v>3915</v>
      </c>
      <c r="AJ76" s="22">
        <v>6732</v>
      </c>
      <c r="AK76" s="22">
        <v>9742</v>
      </c>
      <c r="AL76" s="22">
        <v>8270</v>
      </c>
      <c r="AM76" s="22">
        <v>4139</v>
      </c>
      <c r="AN76" s="22">
        <v>9387</v>
      </c>
      <c r="AO76" s="22">
        <v>10790</v>
      </c>
      <c r="AP76" s="22">
        <v>8189</v>
      </c>
      <c r="AQ76" s="22">
        <v>5980</v>
      </c>
      <c r="AR76" s="22">
        <v>9603</v>
      </c>
      <c r="AS76" s="22">
        <v>13911</v>
      </c>
      <c r="AT76" s="22">
        <v>9680</v>
      </c>
      <c r="AU76" s="22">
        <v>6008</v>
      </c>
      <c r="AV76" s="22">
        <v>9923</v>
      </c>
      <c r="AW76" s="22">
        <v>13617</v>
      </c>
      <c r="AX76" s="22">
        <v>9547</v>
      </c>
    </row>
    <row r="77" spans="2:50" x14ac:dyDescent="0.25">
      <c r="B77" s="13" t="s">
        <v>53</v>
      </c>
      <c r="C77" s="16">
        <v>1586.1</v>
      </c>
      <c r="D77" s="16">
        <v>4420.7000000000007</v>
      </c>
      <c r="E77" s="16">
        <v>7600.9999999999991</v>
      </c>
      <c r="F77" s="16">
        <v>5148.4000000000015</v>
      </c>
      <c r="G77" s="16">
        <v>2133</v>
      </c>
      <c r="H77" s="16">
        <v>2976.3</v>
      </c>
      <c r="I77" s="16">
        <v>5040.0999999999995</v>
      </c>
      <c r="J77" s="16">
        <v>3734.6000000000004</v>
      </c>
      <c r="K77" s="16">
        <v>1215.5999999999999</v>
      </c>
      <c r="L77" s="16">
        <v>3821.2999999999997</v>
      </c>
      <c r="M77" s="16">
        <v>3140.6000000000004</v>
      </c>
      <c r="N77" s="16">
        <v>5485.7999999999993</v>
      </c>
      <c r="O77" s="16">
        <v>1543</v>
      </c>
      <c r="P77" s="16">
        <v>8491.6</v>
      </c>
      <c r="Q77" s="16">
        <v>4052</v>
      </c>
      <c r="R77" s="16">
        <v>3492.8000000000011</v>
      </c>
      <c r="S77" s="16">
        <v>1192.3</v>
      </c>
      <c r="T77" s="16">
        <v>6809.5999999999995</v>
      </c>
      <c r="U77" s="16">
        <v>6308</v>
      </c>
      <c r="V77" s="16">
        <v>2745.0000000000018</v>
      </c>
      <c r="W77" s="16">
        <v>1515.5</v>
      </c>
      <c r="X77" s="16">
        <v>6414.5</v>
      </c>
      <c r="Y77" s="16">
        <v>5956.7999999999993</v>
      </c>
      <c r="Z77" s="16">
        <v>2843.9000000000015</v>
      </c>
      <c r="AA77" s="16">
        <v>1282</v>
      </c>
      <c r="AB77" s="16">
        <v>3314.8</v>
      </c>
      <c r="AC77" s="16">
        <v>2355.3999999999996</v>
      </c>
      <c r="AD77" s="16">
        <v>2629.2</v>
      </c>
      <c r="AE77" s="22">
        <v>2195</v>
      </c>
      <c r="AF77" s="22">
        <v>5495</v>
      </c>
      <c r="AG77" s="22">
        <v>6593</v>
      </c>
      <c r="AH77" s="22">
        <v>3425</v>
      </c>
      <c r="AI77" s="22">
        <v>2530</v>
      </c>
      <c r="AJ77" s="22">
        <v>3236</v>
      </c>
      <c r="AK77" s="22">
        <v>8376</v>
      </c>
      <c r="AL77" s="22">
        <v>4461</v>
      </c>
      <c r="AM77" s="22">
        <v>1986</v>
      </c>
      <c r="AN77" s="22">
        <v>4898</v>
      </c>
      <c r="AO77" s="22">
        <v>7547</v>
      </c>
      <c r="AP77" s="22">
        <v>3494</v>
      </c>
      <c r="AQ77" s="22">
        <v>2259</v>
      </c>
      <c r="AR77" s="22">
        <v>4515</v>
      </c>
      <c r="AS77" s="22">
        <v>10091</v>
      </c>
      <c r="AT77" s="22">
        <v>4620</v>
      </c>
      <c r="AU77" s="22">
        <v>2068</v>
      </c>
      <c r="AV77" s="22">
        <v>5409</v>
      </c>
      <c r="AW77" s="22">
        <v>9961</v>
      </c>
      <c r="AX77" s="22">
        <v>4572</v>
      </c>
    </row>
    <row r="78" spans="2:50" x14ac:dyDescent="0.25">
      <c r="B78" s="13" t="s">
        <v>54</v>
      </c>
      <c r="C78" s="31">
        <v>0.3</v>
      </c>
      <c r="D78" s="31">
        <v>884.2</v>
      </c>
      <c r="E78" s="31">
        <v>150.79999999999995</v>
      </c>
      <c r="F78" s="16">
        <v>1361.0000000000002</v>
      </c>
      <c r="G78" s="16">
        <v>0</v>
      </c>
      <c r="H78" s="16">
        <v>1901.2</v>
      </c>
      <c r="I78" s="16">
        <v>42.899999999999864</v>
      </c>
      <c r="J78" s="16">
        <v>1856.9</v>
      </c>
      <c r="K78" s="16">
        <v>0</v>
      </c>
      <c r="L78" s="16">
        <v>2129.6999999999998</v>
      </c>
      <c r="M78" s="16">
        <v>13.800000000000182</v>
      </c>
      <c r="N78" s="16">
        <v>1867.6</v>
      </c>
      <c r="O78" s="16">
        <v>0</v>
      </c>
      <c r="P78" s="16">
        <v>1933</v>
      </c>
      <c r="Q78" s="16">
        <v>0</v>
      </c>
      <c r="R78" s="16">
        <v>1713.4</v>
      </c>
      <c r="S78" s="16">
        <v>0</v>
      </c>
      <c r="T78" s="16">
        <v>1664.4</v>
      </c>
      <c r="U78" s="16">
        <v>0</v>
      </c>
      <c r="V78" s="16">
        <v>1794.6</v>
      </c>
      <c r="W78" s="16">
        <v>0</v>
      </c>
      <c r="X78" s="16">
        <v>1600.4</v>
      </c>
      <c r="Y78" s="16">
        <v>19.599999999999909</v>
      </c>
      <c r="Z78" s="16">
        <v>1710.4</v>
      </c>
      <c r="AA78" s="16">
        <v>0</v>
      </c>
      <c r="AB78" s="16">
        <v>1685.5</v>
      </c>
      <c r="AC78" s="16">
        <v>64.599999999999909</v>
      </c>
      <c r="AD78" s="16">
        <v>1816</v>
      </c>
      <c r="AE78" s="22">
        <v>0</v>
      </c>
      <c r="AF78" s="22">
        <v>2097</v>
      </c>
      <c r="AG78" s="22">
        <v>24</v>
      </c>
      <c r="AH78" s="22">
        <v>1842</v>
      </c>
      <c r="AI78" s="22">
        <v>182</v>
      </c>
      <c r="AJ78" s="22">
        <v>2189</v>
      </c>
      <c r="AK78" s="22">
        <v>34</v>
      </c>
      <c r="AL78" s="22">
        <v>2077</v>
      </c>
      <c r="AM78" s="22">
        <v>206</v>
      </c>
      <c r="AN78" s="22">
        <v>2114</v>
      </c>
      <c r="AO78" s="22">
        <v>914</v>
      </c>
      <c r="AP78" s="22">
        <v>1757</v>
      </c>
      <c r="AQ78" s="22">
        <v>862</v>
      </c>
      <c r="AR78" s="22">
        <v>2111</v>
      </c>
      <c r="AS78" s="22">
        <v>782</v>
      </c>
      <c r="AT78" s="22">
        <v>2208</v>
      </c>
      <c r="AU78" s="22">
        <v>932</v>
      </c>
      <c r="AV78" s="22">
        <v>1998</v>
      </c>
      <c r="AW78" s="22">
        <v>909</v>
      </c>
      <c r="AX78" s="22">
        <v>2377</v>
      </c>
    </row>
    <row r="79" spans="2:50" x14ac:dyDescent="0.25">
      <c r="B79" s="13" t="s">
        <v>55</v>
      </c>
      <c r="C79" s="16">
        <v>1458.9</v>
      </c>
      <c r="D79" s="16">
        <v>1408.7999999999997</v>
      </c>
      <c r="E79" s="16">
        <v>1408.1999999999998</v>
      </c>
      <c r="F79" s="16">
        <v>1836.9000000000005</v>
      </c>
      <c r="G79" s="16">
        <v>1184.4000000000001</v>
      </c>
      <c r="H79" s="16">
        <v>1647.1999999999998</v>
      </c>
      <c r="I79" s="16">
        <v>1430.9</v>
      </c>
      <c r="J79" s="16">
        <v>1544.5</v>
      </c>
      <c r="K79" s="16">
        <v>1244.8</v>
      </c>
      <c r="L79" s="16">
        <v>1482.3999999999999</v>
      </c>
      <c r="M79" s="16">
        <v>1228.7000000000003</v>
      </c>
      <c r="N79" s="16">
        <v>1734.2000000000003</v>
      </c>
      <c r="O79" s="16">
        <v>1369.2</v>
      </c>
      <c r="P79" s="16">
        <v>1365.1000000000001</v>
      </c>
      <c r="Q79" s="16">
        <v>1236.6999999999998</v>
      </c>
      <c r="R79" s="16">
        <v>1590.5</v>
      </c>
      <c r="S79" s="16">
        <v>1374</v>
      </c>
      <c r="T79" s="16">
        <v>1500.6</v>
      </c>
      <c r="U79" s="16">
        <v>1351.7999999999997</v>
      </c>
      <c r="V79" s="16">
        <v>1546.9000000000005</v>
      </c>
      <c r="W79" s="16">
        <v>1344.1</v>
      </c>
      <c r="X79" s="16">
        <v>1343.6</v>
      </c>
      <c r="Y79" s="16">
        <v>1368.1000000000004</v>
      </c>
      <c r="Z79" s="16">
        <v>1467.6999999999998</v>
      </c>
      <c r="AA79" s="16">
        <v>1315.5</v>
      </c>
      <c r="AB79" s="16">
        <v>1474.6</v>
      </c>
      <c r="AC79" s="16">
        <v>1347.2999999999997</v>
      </c>
      <c r="AD79" s="16">
        <v>1513.8000000000002</v>
      </c>
      <c r="AE79" s="22">
        <v>1231</v>
      </c>
      <c r="AF79" s="22">
        <v>1184</v>
      </c>
      <c r="AG79" s="22">
        <v>1077</v>
      </c>
      <c r="AH79" s="22">
        <v>1397</v>
      </c>
      <c r="AI79" s="22">
        <v>1203</v>
      </c>
      <c r="AJ79" s="22">
        <v>1307</v>
      </c>
      <c r="AK79" s="22">
        <v>1332</v>
      </c>
      <c r="AL79" s="22">
        <v>1732</v>
      </c>
      <c r="AM79" s="22">
        <v>1947</v>
      </c>
      <c r="AN79" s="22">
        <v>2375</v>
      </c>
      <c r="AO79" s="22">
        <v>2329</v>
      </c>
      <c r="AP79" s="22">
        <v>2938</v>
      </c>
      <c r="AQ79" s="22">
        <v>2859</v>
      </c>
      <c r="AR79" s="22">
        <v>2977</v>
      </c>
      <c r="AS79" s="22">
        <v>3038</v>
      </c>
      <c r="AT79" s="22">
        <v>2852</v>
      </c>
      <c r="AU79" s="22">
        <v>3008</v>
      </c>
      <c r="AV79" s="22">
        <v>2516</v>
      </c>
      <c r="AW79" s="22">
        <v>2747</v>
      </c>
      <c r="AX79" s="22">
        <v>2598</v>
      </c>
    </row>
    <row r="80" spans="2:50" x14ac:dyDescent="0.25">
      <c r="B80" s="13" t="s">
        <v>56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22">
        <v>0</v>
      </c>
      <c r="AF80" s="22">
        <v>0</v>
      </c>
      <c r="AG80" s="22">
        <v>0</v>
      </c>
      <c r="AH80" s="22">
        <v>0</v>
      </c>
      <c r="AI80" s="22">
        <v>0</v>
      </c>
      <c r="AJ80" s="22">
        <v>0</v>
      </c>
      <c r="AK80" s="22">
        <v>0</v>
      </c>
      <c r="AL80" s="22">
        <v>0</v>
      </c>
      <c r="AM80" s="22">
        <v>0</v>
      </c>
      <c r="AN80" s="22">
        <v>0</v>
      </c>
      <c r="AO80" s="22">
        <v>0</v>
      </c>
      <c r="AP80" s="22">
        <v>0</v>
      </c>
      <c r="AQ80" s="22">
        <v>0</v>
      </c>
      <c r="AR80" s="22">
        <v>0</v>
      </c>
      <c r="AS80" s="22">
        <v>0</v>
      </c>
      <c r="AT80" s="22">
        <v>0</v>
      </c>
      <c r="AU80" s="22">
        <v>0</v>
      </c>
      <c r="AV80" s="22">
        <v>0</v>
      </c>
      <c r="AW80" s="22">
        <v>0</v>
      </c>
      <c r="AX80" s="22">
        <v>0</v>
      </c>
    </row>
    <row r="81" spans="2:50" x14ac:dyDescent="0.25">
      <c r="B81" s="11" t="s">
        <v>57</v>
      </c>
      <c r="C81" s="16">
        <v>8</v>
      </c>
      <c r="D81" s="16">
        <v>8.6000000000000014</v>
      </c>
      <c r="E81" s="16">
        <v>89.5</v>
      </c>
      <c r="F81" s="16">
        <v>12.100000000000009</v>
      </c>
      <c r="G81" s="16">
        <v>6.4</v>
      </c>
      <c r="H81" s="16">
        <v>10.200000000000001</v>
      </c>
      <c r="I81" s="16">
        <v>9.0999999999999979</v>
      </c>
      <c r="J81" s="16">
        <v>9.5000000000000036</v>
      </c>
      <c r="K81" s="16">
        <v>12.3</v>
      </c>
      <c r="L81" s="16">
        <v>6.3000000000000007</v>
      </c>
      <c r="M81" s="16">
        <v>11.799999999999997</v>
      </c>
      <c r="N81" s="16">
        <v>6.5</v>
      </c>
      <c r="O81" s="16">
        <v>13.4</v>
      </c>
      <c r="P81" s="16">
        <v>6.2999999999999989</v>
      </c>
      <c r="Q81" s="16">
        <v>12.900000000000002</v>
      </c>
      <c r="R81" s="16">
        <v>6.6999999999999957</v>
      </c>
      <c r="S81" s="16">
        <v>10</v>
      </c>
      <c r="T81" s="16">
        <v>10.3</v>
      </c>
      <c r="U81" s="16">
        <v>10.8</v>
      </c>
      <c r="V81" s="16">
        <v>9.6999999999999957</v>
      </c>
      <c r="W81" s="16">
        <v>12.8</v>
      </c>
      <c r="X81" s="16">
        <v>9.6999999999999993</v>
      </c>
      <c r="Y81" s="16">
        <v>6.8000000000000007</v>
      </c>
      <c r="Z81" s="16">
        <v>6.4000000000000021</v>
      </c>
      <c r="AA81" s="16">
        <v>7.7</v>
      </c>
      <c r="AB81" s="16">
        <v>8.3000000000000007</v>
      </c>
      <c r="AC81" s="16">
        <v>8.1000000000000014</v>
      </c>
      <c r="AD81" s="16">
        <v>10.899999999999999</v>
      </c>
      <c r="AE81" s="22">
        <v>5</v>
      </c>
      <c r="AF81" s="22">
        <v>7</v>
      </c>
      <c r="AG81" s="22">
        <v>8</v>
      </c>
      <c r="AH81" s="22">
        <v>13</v>
      </c>
      <c r="AI81" s="22">
        <v>8</v>
      </c>
      <c r="AJ81" s="22">
        <v>6</v>
      </c>
      <c r="AK81" s="22">
        <v>8</v>
      </c>
      <c r="AL81" s="22">
        <v>11</v>
      </c>
      <c r="AM81" s="22">
        <v>6</v>
      </c>
      <c r="AN81" s="22">
        <v>9</v>
      </c>
      <c r="AO81" s="22">
        <v>9</v>
      </c>
      <c r="AP81" s="22">
        <v>12</v>
      </c>
      <c r="AQ81" s="22">
        <v>6</v>
      </c>
      <c r="AR81" s="22">
        <v>12</v>
      </c>
      <c r="AS81" s="22">
        <v>6</v>
      </c>
      <c r="AT81" s="22">
        <v>9</v>
      </c>
      <c r="AU81" s="22">
        <v>13</v>
      </c>
      <c r="AV81" s="22">
        <v>24</v>
      </c>
      <c r="AW81" s="22">
        <v>39</v>
      </c>
      <c r="AX81" s="22">
        <v>47</v>
      </c>
    </row>
    <row r="82" spans="2:50" x14ac:dyDescent="0.25">
      <c r="B82" s="10" t="s">
        <v>58</v>
      </c>
      <c r="C82" s="40">
        <v>767.2</v>
      </c>
      <c r="D82" s="40">
        <v>1639.9</v>
      </c>
      <c r="E82" s="40">
        <v>838.6</v>
      </c>
      <c r="F82" s="40">
        <v>1486.9</v>
      </c>
      <c r="G82" s="40">
        <v>838</v>
      </c>
      <c r="H82" s="40">
        <v>1002.8</v>
      </c>
      <c r="I82" s="40">
        <v>874.2</v>
      </c>
      <c r="J82" s="40">
        <v>1496.1000000000001</v>
      </c>
      <c r="K82" s="40">
        <v>746.8</v>
      </c>
      <c r="L82" s="40">
        <v>1116.6999999999998</v>
      </c>
      <c r="M82" s="40">
        <v>1191.3000000000002</v>
      </c>
      <c r="N82" s="40">
        <v>1578.3</v>
      </c>
      <c r="O82" s="40">
        <v>1180.0999999999999</v>
      </c>
      <c r="P82" s="40">
        <v>1503.9999999999998</v>
      </c>
      <c r="Q82" s="40">
        <v>1262.8000000000002</v>
      </c>
      <c r="R82" s="40">
        <v>1913.5999999999995</v>
      </c>
      <c r="S82" s="40">
        <v>1027.8999999999999</v>
      </c>
      <c r="T82" s="40">
        <v>1586.5</v>
      </c>
      <c r="U82" s="40">
        <v>1190.1000000000001</v>
      </c>
      <c r="V82" s="40">
        <v>2297.4</v>
      </c>
      <c r="W82" s="40">
        <v>1434.3000000000002</v>
      </c>
      <c r="X82" s="40">
        <v>1376</v>
      </c>
      <c r="Y82" s="40">
        <v>1683.3</v>
      </c>
      <c r="Z82" s="40">
        <v>1793.6000000000001</v>
      </c>
      <c r="AA82" s="40">
        <v>1459.1</v>
      </c>
      <c r="AB82" s="40">
        <v>924.69999999999982</v>
      </c>
      <c r="AC82" s="40">
        <v>1309.1000000000001</v>
      </c>
      <c r="AD82" s="40">
        <v>1743.6000000000004</v>
      </c>
      <c r="AE82" s="41">
        <v>1322</v>
      </c>
      <c r="AF82" s="41">
        <v>1131</v>
      </c>
      <c r="AG82" s="41">
        <v>975</v>
      </c>
      <c r="AH82" s="41">
        <v>1521</v>
      </c>
      <c r="AI82" s="41">
        <v>1599</v>
      </c>
      <c r="AJ82" s="41">
        <v>1653</v>
      </c>
      <c r="AK82" s="41">
        <v>1557</v>
      </c>
      <c r="AL82" s="41">
        <v>1920</v>
      </c>
      <c r="AM82" s="41">
        <v>1235</v>
      </c>
      <c r="AN82" s="41">
        <v>1667</v>
      </c>
      <c r="AO82" s="41">
        <v>1513</v>
      </c>
      <c r="AP82" s="41">
        <v>1691</v>
      </c>
      <c r="AQ82" s="41">
        <v>1570</v>
      </c>
      <c r="AR82" s="41">
        <v>1616</v>
      </c>
      <c r="AS82" s="41">
        <v>1942</v>
      </c>
      <c r="AT82" s="41">
        <v>1982</v>
      </c>
      <c r="AU82" s="41">
        <v>1785</v>
      </c>
      <c r="AV82" s="41">
        <v>1619</v>
      </c>
      <c r="AW82" s="41">
        <v>1975</v>
      </c>
      <c r="AX82" s="41">
        <v>1898</v>
      </c>
    </row>
    <row r="83" spans="2:50" x14ac:dyDescent="0.25">
      <c r="B83" s="11" t="s">
        <v>59</v>
      </c>
      <c r="C83" s="16">
        <v>124.6</v>
      </c>
      <c r="D83" s="16">
        <v>273.89999999999998</v>
      </c>
      <c r="E83" s="16">
        <v>178.10000000000002</v>
      </c>
      <c r="F83" s="16">
        <v>202.19999999999993</v>
      </c>
      <c r="G83" s="16">
        <v>154.19999999999999</v>
      </c>
      <c r="H83" s="16">
        <v>264.8</v>
      </c>
      <c r="I83" s="16">
        <v>126</v>
      </c>
      <c r="J83" s="16">
        <v>187.79999999999995</v>
      </c>
      <c r="K83" s="16">
        <v>131.80000000000001</v>
      </c>
      <c r="L83" s="16">
        <v>217.59999999999997</v>
      </c>
      <c r="M83" s="16">
        <v>181.89999999999998</v>
      </c>
      <c r="N83" s="16">
        <v>164.70000000000005</v>
      </c>
      <c r="O83" s="16">
        <v>274.7</v>
      </c>
      <c r="P83" s="16">
        <v>194.8</v>
      </c>
      <c r="Q83" s="16">
        <v>247.60000000000002</v>
      </c>
      <c r="R83" s="16">
        <v>486.99999999999989</v>
      </c>
      <c r="S83" s="16">
        <v>247.1</v>
      </c>
      <c r="T83" s="16">
        <v>211.20000000000002</v>
      </c>
      <c r="U83" s="16">
        <v>128.69999999999999</v>
      </c>
      <c r="V83" s="16">
        <v>439.09999999999991</v>
      </c>
      <c r="W83" s="16">
        <v>289.89999999999998</v>
      </c>
      <c r="X83" s="16">
        <v>137.40000000000003</v>
      </c>
      <c r="Y83" s="16">
        <v>365.7</v>
      </c>
      <c r="Z83" s="16">
        <v>208.70000000000005</v>
      </c>
      <c r="AA83" s="16">
        <v>307.89999999999998</v>
      </c>
      <c r="AB83" s="16">
        <v>99.800000000000011</v>
      </c>
      <c r="AC83" s="16">
        <v>299.2</v>
      </c>
      <c r="AD83" s="16">
        <v>201</v>
      </c>
      <c r="AE83" s="22">
        <v>281</v>
      </c>
      <c r="AF83" s="22">
        <v>222</v>
      </c>
      <c r="AG83" s="22">
        <v>129</v>
      </c>
      <c r="AH83" s="22">
        <v>138</v>
      </c>
      <c r="AI83" s="22">
        <v>387</v>
      </c>
      <c r="AJ83" s="22">
        <v>213</v>
      </c>
      <c r="AK83" s="22">
        <v>143</v>
      </c>
      <c r="AL83" s="22">
        <v>162</v>
      </c>
      <c r="AM83" s="22">
        <v>232</v>
      </c>
      <c r="AN83" s="22">
        <v>453</v>
      </c>
      <c r="AO83" s="22">
        <v>206</v>
      </c>
      <c r="AP83" s="22">
        <v>179</v>
      </c>
      <c r="AQ83" s="22">
        <v>358</v>
      </c>
      <c r="AR83" s="22">
        <v>157</v>
      </c>
      <c r="AS83" s="22">
        <v>426</v>
      </c>
      <c r="AT83" s="22">
        <v>172</v>
      </c>
      <c r="AU83" s="22">
        <v>327</v>
      </c>
      <c r="AV83" s="22">
        <v>225</v>
      </c>
      <c r="AW83" s="22">
        <v>143</v>
      </c>
      <c r="AX83" s="22">
        <v>173</v>
      </c>
    </row>
    <row r="84" spans="2:50" ht="15.75" thickBot="1" x14ac:dyDescent="0.3">
      <c r="B84" s="32" t="s">
        <v>60</v>
      </c>
      <c r="C84" s="33">
        <v>642.6</v>
      </c>
      <c r="D84" s="33">
        <v>1366</v>
      </c>
      <c r="E84" s="33">
        <v>660.5</v>
      </c>
      <c r="F84" s="33">
        <v>1284.7000000000003</v>
      </c>
      <c r="G84" s="33">
        <v>683.8</v>
      </c>
      <c r="H84" s="33">
        <v>738</v>
      </c>
      <c r="I84" s="33">
        <v>748.2</v>
      </c>
      <c r="J84" s="33">
        <v>1308.3000000000002</v>
      </c>
      <c r="K84" s="33">
        <v>615</v>
      </c>
      <c r="L84" s="33">
        <v>899.09999999999991</v>
      </c>
      <c r="M84" s="33">
        <v>1009.4000000000001</v>
      </c>
      <c r="N84" s="33">
        <v>1413.6</v>
      </c>
      <c r="O84" s="33">
        <v>905.4</v>
      </c>
      <c r="P84" s="33">
        <v>1309.1999999999998</v>
      </c>
      <c r="Q84" s="33">
        <v>1015.2000000000003</v>
      </c>
      <c r="R84" s="33">
        <v>1426.5999999999995</v>
      </c>
      <c r="S84" s="33">
        <v>780.8</v>
      </c>
      <c r="T84" s="33">
        <v>1375.3</v>
      </c>
      <c r="U84" s="33">
        <v>1061.4000000000001</v>
      </c>
      <c r="V84" s="33">
        <v>1858.3000000000002</v>
      </c>
      <c r="W84" s="33">
        <v>1144.4000000000001</v>
      </c>
      <c r="X84" s="33">
        <v>1238.5999999999999</v>
      </c>
      <c r="Y84" s="33">
        <v>1317.6</v>
      </c>
      <c r="Z84" s="33">
        <v>1584.9</v>
      </c>
      <c r="AA84" s="33">
        <v>1151.2</v>
      </c>
      <c r="AB84" s="33">
        <v>824.89999999999986</v>
      </c>
      <c r="AC84" s="33">
        <v>1009.9000000000001</v>
      </c>
      <c r="AD84" s="33">
        <v>1542.6000000000004</v>
      </c>
      <c r="AE84" s="34">
        <v>1041</v>
      </c>
      <c r="AF84" s="34">
        <v>909</v>
      </c>
      <c r="AG84" s="34">
        <v>846</v>
      </c>
      <c r="AH84" s="34">
        <v>1383</v>
      </c>
      <c r="AI84" s="34">
        <v>1212</v>
      </c>
      <c r="AJ84" s="34">
        <v>1440</v>
      </c>
      <c r="AK84" s="34">
        <v>1414</v>
      </c>
      <c r="AL84" s="34">
        <v>1758</v>
      </c>
      <c r="AM84" s="34">
        <v>1003</v>
      </c>
      <c r="AN84" s="34">
        <v>1214</v>
      </c>
      <c r="AO84" s="34">
        <v>1307</v>
      </c>
      <c r="AP84" s="34">
        <v>1512</v>
      </c>
      <c r="AQ84" s="34">
        <v>1212</v>
      </c>
      <c r="AR84" s="34">
        <v>1459</v>
      </c>
      <c r="AS84" s="34">
        <v>1516</v>
      </c>
      <c r="AT84" s="34">
        <v>1810</v>
      </c>
      <c r="AU84" s="34">
        <v>1458</v>
      </c>
      <c r="AV84" s="34">
        <v>1394</v>
      </c>
      <c r="AW84" s="34">
        <v>1832</v>
      </c>
      <c r="AX84" s="34">
        <v>1725</v>
      </c>
    </row>
    <row r="85" spans="2:50" x14ac:dyDescent="0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</row>
    <row r="86" spans="2:50" ht="15.75" thickBot="1" x14ac:dyDescent="0.3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</row>
    <row r="87" spans="2:50" x14ac:dyDescent="0.25">
      <c r="B87" s="15" t="s">
        <v>62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37"/>
      <c r="X87" s="37"/>
      <c r="Y87" s="37"/>
      <c r="Z87" s="37"/>
      <c r="AA87" s="37"/>
      <c r="AB87" s="37"/>
      <c r="AC87" s="37"/>
      <c r="AD87" s="37"/>
      <c r="AE87" s="36"/>
      <c r="AF87" s="36"/>
      <c r="AG87" s="36"/>
      <c r="AH87" s="36"/>
      <c r="AI87" s="36"/>
      <c r="AJ87" s="36"/>
      <c r="AK87" s="36"/>
      <c r="AL87" s="36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</row>
    <row r="88" spans="2:50" x14ac:dyDescent="0.25">
      <c r="B88" s="10" t="s">
        <v>63</v>
      </c>
      <c r="C88" s="40">
        <v>397</v>
      </c>
      <c r="D88" s="40">
        <v>675</v>
      </c>
      <c r="E88" s="40">
        <v>1145</v>
      </c>
      <c r="F88" s="40">
        <v>1451</v>
      </c>
      <c r="G88" s="40">
        <v>2669</v>
      </c>
      <c r="H88" s="40">
        <v>522</v>
      </c>
      <c r="I88" s="40">
        <v>2495</v>
      </c>
      <c r="J88" s="40">
        <v>693</v>
      </c>
      <c r="K88" s="40">
        <v>1173</v>
      </c>
      <c r="L88" s="40">
        <v>637</v>
      </c>
      <c r="M88" s="40">
        <v>2349</v>
      </c>
      <c r="N88" s="40">
        <v>1526</v>
      </c>
      <c r="O88" s="40">
        <v>1434</v>
      </c>
      <c r="P88" s="40">
        <v>6175</v>
      </c>
      <c r="Q88" s="40">
        <v>1109</v>
      </c>
      <c r="R88" s="40">
        <v>1177</v>
      </c>
      <c r="S88" s="40">
        <v>2168</v>
      </c>
      <c r="T88" s="40">
        <v>716</v>
      </c>
      <c r="U88" s="40">
        <v>627</v>
      </c>
      <c r="V88" s="40">
        <v>3830</v>
      </c>
      <c r="W88" s="40">
        <v>2362</v>
      </c>
      <c r="X88" s="40">
        <v>1062</v>
      </c>
      <c r="Y88" s="40">
        <v>2245</v>
      </c>
      <c r="Z88" s="40">
        <v>2919</v>
      </c>
      <c r="AA88" s="40">
        <v>1403</v>
      </c>
      <c r="AB88" s="40">
        <v>978</v>
      </c>
      <c r="AC88" s="40">
        <v>544</v>
      </c>
      <c r="AD88" s="40">
        <v>1428</v>
      </c>
      <c r="AE88" s="41">
        <v>1703</v>
      </c>
      <c r="AF88" s="41">
        <v>816</v>
      </c>
      <c r="AG88" s="41">
        <v>1287</v>
      </c>
      <c r="AH88" s="41">
        <v>1987</v>
      </c>
      <c r="AI88" s="41">
        <v>1872</v>
      </c>
      <c r="AJ88" s="41">
        <v>794</v>
      </c>
      <c r="AK88" s="41">
        <v>1760</v>
      </c>
      <c r="AL88" s="41">
        <v>2086</v>
      </c>
      <c r="AM88" s="41">
        <v>1737</v>
      </c>
      <c r="AN88" s="41">
        <v>5875</v>
      </c>
      <c r="AO88" s="41">
        <v>557</v>
      </c>
      <c r="AP88" s="41">
        <v>4270</v>
      </c>
      <c r="AQ88" s="41">
        <v>889</v>
      </c>
      <c r="AR88" s="41">
        <v>615</v>
      </c>
      <c r="AS88" s="41">
        <v>-382</v>
      </c>
      <c r="AT88" s="41">
        <v>5645</v>
      </c>
      <c r="AU88" s="41">
        <v>1791</v>
      </c>
      <c r="AV88" s="41">
        <v>330</v>
      </c>
      <c r="AW88" s="41">
        <v>153</v>
      </c>
      <c r="AX88" s="41">
        <v>5326</v>
      </c>
    </row>
    <row r="89" spans="2:50" x14ac:dyDescent="0.25">
      <c r="B89" s="11" t="s">
        <v>64</v>
      </c>
      <c r="C89" s="16">
        <v>366</v>
      </c>
      <c r="D89" s="16">
        <v>552</v>
      </c>
      <c r="E89" s="16">
        <v>1087</v>
      </c>
      <c r="F89" s="16">
        <v>1115</v>
      </c>
      <c r="G89" s="16">
        <v>2634</v>
      </c>
      <c r="H89" s="16">
        <v>426</v>
      </c>
      <c r="I89" s="16">
        <v>2370</v>
      </c>
      <c r="J89" s="16">
        <v>1307</v>
      </c>
      <c r="K89" s="16">
        <v>1230</v>
      </c>
      <c r="L89" s="16">
        <v>626</v>
      </c>
      <c r="M89" s="16">
        <v>2198</v>
      </c>
      <c r="N89" s="16">
        <v>1531</v>
      </c>
      <c r="O89" s="16">
        <v>1104</v>
      </c>
      <c r="P89" s="16">
        <v>6092</v>
      </c>
      <c r="Q89" s="16">
        <v>944</v>
      </c>
      <c r="R89" s="16">
        <v>1035</v>
      </c>
      <c r="S89" s="16">
        <v>2611</v>
      </c>
      <c r="T89" s="16">
        <v>685</v>
      </c>
      <c r="U89" s="16">
        <v>494</v>
      </c>
      <c r="V89" s="16">
        <v>3699</v>
      </c>
      <c r="W89" s="16">
        <v>2474</v>
      </c>
      <c r="X89" s="16">
        <v>866</v>
      </c>
      <c r="Y89" s="16">
        <v>2092</v>
      </c>
      <c r="Z89" s="16">
        <v>2482</v>
      </c>
      <c r="AA89" s="16">
        <v>1536</v>
      </c>
      <c r="AB89" s="16">
        <v>1009</v>
      </c>
      <c r="AC89" s="16">
        <v>498</v>
      </c>
      <c r="AD89" s="16">
        <v>456</v>
      </c>
      <c r="AE89" s="22">
        <v>1508</v>
      </c>
      <c r="AF89" s="22">
        <v>1633</v>
      </c>
      <c r="AG89" s="22">
        <v>1245</v>
      </c>
      <c r="AH89" s="22">
        <v>57</v>
      </c>
      <c r="AI89" s="22">
        <v>1212</v>
      </c>
      <c r="AJ89" s="22">
        <v>579</v>
      </c>
      <c r="AK89" s="22">
        <v>1313</v>
      </c>
      <c r="AL89" s="22">
        <v>771</v>
      </c>
      <c r="AM89" s="22">
        <v>690</v>
      </c>
      <c r="AN89" s="22">
        <v>1771</v>
      </c>
      <c r="AO89" s="22">
        <v>439</v>
      </c>
      <c r="AP89" s="22">
        <v>608</v>
      </c>
      <c r="AQ89" s="22">
        <v>649</v>
      </c>
      <c r="AR89" s="22">
        <v>758</v>
      </c>
      <c r="AS89" s="22">
        <v>1667</v>
      </c>
      <c r="AT89" s="22">
        <v>2461</v>
      </c>
      <c r="AU89" s="22">
        <v>786</v>
      </c>
      <c r="AV89" s="22">
        <v>1081</v>
      </c>
      <c r="AW89" s="22">
        <v>1248</v>
      </c>
      <c r="AX89" s="22">
        <v>4528</v>
      </c>
    </row>
    <row r="90" spans="2:50" x14ac:dyDescent="0.25">
      <c r="B90" s="11" t="s">
        <v>65</v>
      </c>
      <c r="C90" s="16">
        <v>31</v>
      </c>
      <c r="D90" s="16">
        <v>123</v>
      </c>
      <c r="E90" s="16">
        <v>58</v>
      </c>
      <c r="F90" s="16">
        <v>336</v>
      </c>
      <c r="G90" s="16">
        <v>35</v>
      </c>
      <c r="H90" s="16">
        <v>96</v>
      </c>
      <c r="I90" s="16">
        <v>125</v>
      </c>
      <c r="J90" s="16">
        <v>-614</v>
      </c>
      <c r="K90" s="16">
        <v>-57</v>
      </c>
      <c r="L90" s="16">
        <v>11</v>
      </c>
      <c r="M90" s="16">
        <v>151</v>
      </c>
      <c r="N90" s="16">
        <v>-5</v>
      </c>
      <c r="O90" s="16">
        <v>330</v>
      </c>
      <c r="P90" s="16">
        <v>83</v>
      </c>
      <c r="Q90" s="16">
        <v>165</v>
      </c>
      <c r="R90" s="16">
        <v>142</v>
      </c>
      <c r="S90" s="16">
        <v>-443</v>
      </c>
      <c r="T90" s="16">
        <v>31</v>
      </c>
      <c r="U90" s="16">
        <v>133</v>
      </c>
      <c r="V90" s="16">
        <v>131</v>
      </c>
      <c r="W90" s="16">
        <v>-112</v>
      </c>
      <c r="X90" s="16">
        <v>196</v>
      </c>
      <c r="Y90" s="16">
        <v>153</v>
      </c>
      <c r="Z90" s="16">
        <v>437</v>
      </c>
      <c r="AA90" s="16">
        <v>-133</v>
      </c>
      <c r="AB90" s="16">
        <v>-31</v>
      </c>
      <c r="AC90" s="16">
        <v>46</v>
      </c>
      <c r="AD90" s="16">
        <v>972</v>
      </c>
      <c r="AE90" s="22">
        <v>195</v>
      </c>
      <c r="AF90" s="22">
        <v>-817</v>
      </c>
      <c r="AG90" s="22">
        <v>42</v>
      </c>
      <c r="AH90" s="22">
        <v>1930</v>
      </c>
      <c r="AI90" s="22">
        <v>660</v>
      </c>
      <c r="AJ90" s="22">
        <v>215</v>
      </c>
      <c r="AK90" s="22">
        <v>447</v>
      </c>
      <c r="AL90" s="22">
        <v>1315</v>
      </c>
      <c r="AM90" s="22">
        <v>1047</v>
      </c>
      <c r="AN90" s="22">
        <v>4104</v>
      </c>
      <c r="AO90" s="22">
        <v>118</v>
      </c>
      <c r="AP90" s="22">
        <v>3662</v>
      </c>
      <c r="AQ90" s="22">
        <v>240</v>
      </c>
      <c r="AR90" s="22">
        <v>-143</v>
      </c>
      <c r="AS90" s="22">
        <v>-2049</v>
      </c>
      <c r="AT90" s="22">
        <v>3184</v>
      </c>
      <c r="AU90" s="22">
        <v>1005</v>
      </c>
      <c r="AV90" s="22">
        <v>-751</v>
      </c>
      <c r="AW90" s="22">
        <v>-1095</v>
      </c>
      <c r="AX90" s="22">
        <v>798</v>
      </c>
    </row>
    <row r="91" spans="2:50" x14ac:dyDescent="0.25">
      <c r="B91" s="10" t="s">
        <v>66</v>
      </c>
      <c r="C91" s="40">
        <v>-3351</v>
      </c>
      <c r="D91" s="40">
        <v>875</v>
      </c>
      <c r="E91" s="40">
        <v>-1004</v>
      </c>
      <c r="F91" s="40">
        <v>-43</v>
      </c>
      <c r="G91" s="40">
        <v>-138</v>
      </c>
      <c r="H91" s="40">
        <v>-340</v>
      </c>
      <c r="I91" s="40">
        <v>-1063</v>
      </c>
      <c r="J91" s="40">
        <v>77</v>
      </c>
      <c r="K91" s="40">
        <v>-39</v>
      </c>
      <c r="L91" s="40">
        <v>187</v>
      </c>
      <c r="M91" s="40">
        <v>11</v>
      </c>
      <c r="N91" s="40">
        <v>990</v>
      </c>
      <c r="O91" s="40">
        <v>78</v>
      </c>
      <c r="P91" s="40">
        <v>370.59999999999997</v>
      </c>
      <c r="Q91" s="40">
        <v>-299.10000000000002</v>
      </c>
      <c r="R91" s="40">
        <v>-52.5</v>
      </c>
      <c r="S91" s="40">
        <v>53.3</v>
      </c>
      <c r="T91" s="40">
        <v>2098.6999999999998</v>
      </c>
      <c r="U91" s="40">
        <v>209.40000000000038</v>
      </c>
      <c r="V91" s="40">
        <v>78</v>
      </c>
      <c r="W91" s="40">
        <v>448.9</v>
      </c>
      <c r="X91" s="40">
        <v>-192.1</v>
      </c>
      <c r="Y91" s="40">
        <v>18.799999999999983</v>
      </c>
      <c r="Z91" s="40">
        <v>-129.69999999999999</v>
      </c>
      <c r="AA91" s="40">
        <v>816</v>
      </c>
      <c r="AB91" s="40">
        <v>-95</v>
      </c>
      <c r="AC91" s="40">
        <v>-95</v>
      </c>
      <c r="AD91" s="40">
        <v>824</v>
      </c>
      <c r="AE91" s="41">
        <v>-13</v>
      </c>
      <c r="AF91" s="41">
        <v>28</v>
      </c>
      <c r="AG91" s="41">
        <v>131</v>
      </c>
      <c r="AH91" s="41">
        <v>199</v>
      </c>
      <c r="AI91" s="41">
        <v>-558</v>
      </c>
      <c r="AJ91" s="41">
        <v>696</v>
      </c>
      <c r="AK91" s="41">
        <v>691</v>
      </c>
      <c r="AL91" s="41">
        <v>260</v>
      </c>
      <c r="AM91" s="41">
        <v>-69</v>
      </c>
      <c r="AN91" s="41">
        <v>64</v>
      </c>
      <c r="AO91" s="41">
        <v>172</v>
      </c>
      <c r="AP91" s="41">
        <v>1321</v>
      </c>
      <c r="AQ91" s="41">
        <v>553</v>
      </c>
      <c r="AR91" s="41">
        <v>1226</v>
      </c>
      <c r="AS91" s="41">
        <v>4423</v>
      </c>
      <c r="AT91" s="41">
        <v>-1338</v>
      </c>
      <c r="AU91" s="41">
        <v>3041</v>
      </c>
      <c r="AV91" s="41">
        <v>4323</v>
      </c>
      <c r="AW91" s="41">
        <v>2344</v>
      </c>
      <c r="AX91" s="41">
        <v>-4772</v>
      </c>
    </row>
    <row r="92" spans="2:50" x14ac:dyDescent="0.25">
      <c r="B92" s="11" t="s">
        <v>64</v>
      </c>
      <c r="C92" s="38" t="s">
        <v>67</v>
      </c>
      <c r="D92" s="38" t="s">
        <v>67</v>
      </c>
      <c r="E92" s="38" t="s">
        <v>67</v>
      </c>
      <c r="F92" s="38" t="s">
        <v>67</v>
      </c>
      <c r="G92" s="38" t="s">
        <v>67</v>
      </c>
      <c r="H92" s="38" t="s">
        <v>67</v>
      </c>
      <c r="I92" s="38" t="s">
        <v>67</v>
      </c>
      <c r="J92" s="38" t="s">
        <v>67</v>
      </c>
      <c r="K92" s="16">
        <v>-54</v>
      </c>
      <c r="L92" s="16">
        <v>197</v>
      </c>
      <c r="M92" s="16">
        <v>11</v>
      </c>
      <c r="N92" s="16">
        <v>969</v>
      </c>
      <c r="O92" s="16">
        <v>71.599999999999994</v>
      </c>
      <c r="P92" s="16">
        <v>373.4</v>
      </c>
      <c r="Q92" s="16">
        <v>-269.8</v>
      </c>
      <c r="R92" s="16">
        <v>-28</v>
      </c>
      <c r="S92" s="16">
        <v>53.3</v>
      </c>
      <c r="T92" s="16">
        <v>2055.3999999999996</v>
      </c>
      <c r="U92" s="16">
        <v>205.60000000000036</v>
      </c>
      <c r="V92" s="16">
        <v>78</v>
      </c>
      <c r="W92" s="16">
        <v>439.2</v>
      </c>
      <c r="X92" s="16">
        <v>-192.1</v>
      </c>
      <c r="Y92" s="16">
        <v>18.799999999999983</v>
      </c>
      <c r="Z92" s="16">
        <v>-129.69999999999999</v>
      </c>
      <c r="AA92" s="16">
        <v>816</v>
      </c>
      <c r="AB92" s="16">
        <v>-95</v>
      </c>
      <c r="AC92" s="16">
        <v>-95</v>
      </c>
      <c r="AD92" s="16">
        <v>824</v>
      </c>
      <c r="AE92" s="22">
        <v>-13</v>
      </c>
      <c r="AF92" s="22">
        <v>28</v>
      </c>
      <c r="AG92" s="22">
        <v>131</v>
      </c>
      <c r="AH92" s="22">
        <v>199</v>
      </c>
      <c r="AI92" s="22">
        <v>-558</v>
      </c>
      <c r="AJ92" s="22">
        <v>696</v>
      </c>
      <c r="AK92" s="22">
        <v>691</v>
      </c>
      <c r="AL92" s="22">
        <v>260</v>
      </c>
      <c r="AM92" s="22">
        <v>-69</v>
      </c>
      <c r="AN92" s="22">
        <v>64</v>
      </c>
      <c r="AO92" s="22">
        <v>172</v>
      </c>
      <c r="AP92" s="22">
        <v>1321</v>
      </c>
      <c r="AQ92" s="22">
        <v>532</v>
      </c>
      <c r="AR92" s="22">
        <v>-2396</v>
      </c>
      <c r="AS92" s="22">
        <v>516</v>
      </c>
      <c r="AT92" s="22">
        <v>762</v>
      </c>
      <c r="AU92" s="22">
        <v>1522</v>
      </c>
      <c r="AV92" s="22">
        <v>2713</v>
      </c>
      <c r="AW92" s="22">
        <v>1108</v>
      </c>
      <c r="AX92" s="22">
        <v>-345</v>
      </c>
    </row>
    <row r="93" spans="2:50" x14ac:dyDescent="0.25">
      <c r="B93" s="11" t="s">
        <v>68</v>
      </c>
      <c r="C93" s="38" t="s">
        <v>67</v>
      </c>
      <c r="D93" s="38" t="s">
        <v>67</v>
      </c>
      <c r="E93" s="38" t="s">
        <v>67</v>
      </c>
      <c r="F93" s="38" t="s">
        <v>67</v>
      </c>
      <c r="G93" s="38" t="s">
        <v>67</v>
      </c>
      <c r="H93" s="38" t="s">
        <v>67</v>
      </c>
      <c r="I93" s="38" t="s">
        <v>67</v>
      </c>
      <c r="J93" s="38" t="s">
        <v>67</v>
      </c>
      <c r="K93" s="16">
        <v>15</v>
      </c>
      <c r="L93" s="16">
        <v>-10</v>
      </c>
      <c r="M93" s="16">
        <v>0</v>
      </c>
      <c r="N93" s="16">
        <v>21</v>
      </c>
      <c r="O93" s="16">
        <v>6.4</v>
      </c>
      <c r="P93" s="16">
        <v>-2.8000000000000003</v>
      </c>
      <c r="Q93" s="16">
        <v>-29.3</v>
      </c>
      <c r="R93" s="16">
        <v>-24.500000000000004</v>
      </c>
      <c r="S93" s="16">
        <v>0</v>
      </c>
      <c r="T93" s="16">
        <v>43.3</v>
      </c>
      <c r="U93" s="16">
        <v>3.8000000000000043</v>
      </c>
      <c r="V93" s="16">
        <v>0</v>
      </c>
      <c r="W93" s="16">
        <v>9.6999999999999993</v>
      </c>
      <c r="X93" s="16">
        <v>0</v>
      </c>
      <c r="Y93" s="16">
        <v>0</v>
      </c>
      <c r="Z93" s="16">
        <v>0</v>
      </c>
      <c r="AA93" s="16">
        <v>0</v>
      </c>
      <c r="AB93" s="16">
        <v>0</v>
      </c>
      <c r="AC93" s="16">
        <v>0</v>
      </c>
      <c r="AD93" s="16">
        <v>0</v>
      </c>
      <c r="AE93" s="22">
        <v>0</v>
      </c>
      <c r="AF93" s="22">
        <v>0</v>
      </c>
      <c r="AG93" s="22">
        <v>0</v>
      </c>
      <c r="AH93" s="22">
        <v>0</v>
      </c>
      <c r="AI93" s="22">
        <v>0</v>
      </c>
      <c r="AJ93" s="22">
        <v>0</v>
      </c>
      <c r="AK93" s="22">
        <v>0</v>
      </c>
      <c r="AL93" s="22">
        <v>0</v>
      </c>
      <c r="AM93" s="22">
        <v>0</v>
      </c>
      <c r="AN93" s="22">
        <v>0</v>
      </c>
      <c r="AO93" s="22">
        <v>0</v>
      </c>
      <c r="AP93" s="22">
        <v>0</v>
      </c>
      <c r="AQ93" s="22">
        <v>21</v>
      </c>
      <c r="AR93" s="22">
        <v>3622</v>
      </c>
      <c r="AS93" s="22">
        <v>3907</v>
      </c>
      <c r="AT93" s="22">
        <v>-2100</v>
      </c>
      <c r="AU93" s="22">
        <v>1519</v>
      </c>
      <c r="AV93" s="22">
        <v>1610</v>
      </c>
      <c r="AW93" s="22">
        <v>1236</v>
      </c>
      <c r="AX93" s="22">
        <v>-4427</v>
      </c>
    </row>
    <row r="94" spans="2:50" x14ac:dyDescent="0.25">
      <c r="B94" s="10" t="s">
        <v>69</v>
      </c>
      <c r="C94" s="40">
        <v>-232.6</v>
      </c>
      <c r="D94" s="40">
        <v>-656.6</v>
      </c>
      <c r="E94" s="40">
        <v>-780.09999999999991</v>
      </c>
      <c r="F94" s="40">
        <v>-399.79999999999995</v>
      </c>
      <c r="G94" s="40">
        <v>-550.70000000000005</v>
      </c>
      <c r="H94" s="40">
        <v>-766.09999999999991</v>
      </c>
      <c r="I94" s="40">
        <v>-561.40000000000009</v>
      </c>
      <c r="J94" s="40">
        <v>-561.39999999999986</v>
      </c>
      <c r="K94" s="40">
        <v>-581.9</v>
      </c>
      <c r="L94" s="40">
        <v>-590.6</v>
      </c>
      <c r="M94" s="40">
        <v>-312.40000000000009</v>
      </c>
      <c r="N94" s="40">
        <v>-405.69999999999982</v>
      </c>
      <c r="O94" s="40">
        <v>-262.5</v>
      </c>
      <c r="P94" s="40">
        <v>-444.9</v>
      </c>
      <c r="Q94" s="40">
        <v>-402.9</v>
      </c>
      <c r="R94" s="40">
        <v>-305.29999999999995</v>
      </c>
      <c r="S94" s="40">
        <v>-457.2</v>
      </c>
      <c r="T94" s="40">
        <v>-447.3</v>
      </c>
      <c r="U94" s="40">
        <v>-580.40000000000009</v>
      </c>
      <c r="V94" s="40">
        <v>-555.39999999999986</v>
      </c>
      <c r="W94" s="40">
        <v>-685.2</v>
      </c>
      <c r="X94" s="40">
        <v>-818.8</v>
      </c>
      <c r="Y94" s="40">
        <v>-351.29999999999995</v>
      </c>
      <c r="Z94" s="40">
        <v>-550.00000000000023</v>
      </c>
      <c r="AA94" s="40">
        <v>-471</v>
      </c>
      <c r="AB94" s="40">
        <v>-524</v>
      </c>
      <c r="AC94" s="40">
        <v>-691</v>
      </c>
      <c r="AD94" s="40">
        <v>-514</v>
      </c>
      <c r="AE94" s="41">
        <v>-634</v>
      </c>
      <c r="AF94" s="41">
        <v>-661</v>
      </c>
      <c r="AG94" s="41">
        <v>-511</v>
      </c>
      <c r="AH94" s="41">
        <v>-481</v>
      </c>
      <c r="AI94" s="41">
        <v>-264</v>
      </c>
      <c r="AJ94" s="41">
        <v>-762</v>
      </c>
      <c r="AK94" s="41">
        <v>-2197</v>
      </c>
      <c r="AL94" s="41">
        <v>-445</v>
      </c>
      <c r="AM94" s="41">
        <v>-552</v>
      </c>
      <c r="AN94" s="41">
        <v>-547</v>
      </c>
      <c r="AO94" s="41">
        <v>-1161</v>
      </c>
      <c r="AP94" s="41">
        <v>-597</v>
      </c>
      <c r="AQ94" s="41">
        <v>-460</v>
      </c>
      <c r="AR94" s="41">
        <v>-725</v>
      </c>
      <c r="AS94" s="41">
        <v>-347</v>
      </c>
      <c r="AT94" s="41">
        <v>-667</v>
      </c>
      <c r="AU94" s="41">
        <v>-536</v>
      </c>
      <c r="AV94" s="41">
        <v>-644</v>
      </c>
      <c r="AW94" s="41">
        <v>-553</v>
      </c>
      <c r="AX94" s="41">
        <v>-546</v>
      </c>
    </row>
    <row r="95" spans="2:50" x14ac:dyDescent="0.25">
      <c r="B95" s="10" t="s">
        <v>70</v>
      </c>
      <c r="C95" s="40">
        <v>-4788.8</v>
      </c>
      <c r="D95" s="40">
        <v>5669.4</v>
      </c>
      <c r="E95" s="40">
        <v>3002.900000000001</v>
      </c>
      <c r="F95" s="40">
        <v>4225.8999999999996</v>
      </c>
      <c r="G95" s="40">
        <v>1499.3</v>
      </c>
      <c r="H95" s="40">
        <v>-2224.9000000000005</v>
      </c>
      <c r="I95" s="40">
        <v>-3212.1</v>
      </c>
      <c r="J95" s="40">
        <v>3429</v>
      </c>
      <c r="K95" s="40">
        <v>772.50000000000011</v>
      </c>
      <c r="L95" s="40">
        <v>-1114.6000000000001</v>
      </c>
      <c r="M95" s="40">
        <v>1631.7</v>
      </c>
      <c r="N95" s="40">
        <v>-63</v>
      </c>
      <c r="O95" s="40">
        <v>4745.3999999999996</v>
      </c>
      <c r="P95" s="40">
        <v>15717.4</v>
      </c>
      <c r="Q95" s="40">
        <v>-6336.199999999998</v>
      </c>
      <c r="R95" s="40">
        <v>2366.1000000000004</v>
      </c>
      <c r="S95" s="40">
        <v>-3110</v>
      </c>
      <c r="T95" s="40">
        <v>-3085.7999999999997</v>
      </c>
      <c r="U95" s="40">
        <v>7990.1999999999989</v>
      </c>
      <c r="V95" s="40">
        <v>-5014.0999999999995</v>
      </c>
      <c r="W95" s="40">
        <v>-5135.8999999999996</v>
      </c>
      <c r="X95" s="40">
        <v>2454.3999999999996</v>
      </c>
      <c r="Y95" s="40">
        <v>-1473.4</v>
      </c>
      <c r="Z95" s="40">
        <v>4983.2000000000007</v>
      </c>
      <c r="AA95" s="40">
        <v>2966</v>
      </c>
      <c r="AB95" s="40">
        <v>-3440</v>
      </c>
      <c r="AC95" s="40">
        <v>3776</v>
      </c>
      <c r="AD95" s="40">
        <v>8085</v>
      </c>
      <c r="AE95" s="41">
        <v>301</v>
      </c>
      <c r="AF95" s="41">
        <v>4687</v>
      </c>
      <c r="AG95" s="41">
        <v>99</v>
      </c>
      <c r="AH95" s="41">
        <v>-6399</v>
      </c>
      <c r="AI95" s="41">
        <v>-3519</v>
      </c>
      <c r="AJ95" s="41">
        <v>5190</v>
      </c>
      <c r="AK95" s="41">
        <v>-12722</v>
      </c>
      <c r="AL95" s="41">
        <v>12112</v>
      </c>
      <c r="AM95" s="41">
        <v>2422</v>
      </c>
      <c r="AN95" s="41">
        <v>-1167</v>
      </c>
      <c r="AO95" s="41">
        <v>5779</v>
      </c>
      <c r="AP95" s="41">
        <v>182</v>
      </c>
      <c r="AQ95" s="41">
        <v>183</v>
      </c>
      <c r="AR95" s="41">
        <v>8568</v>
      </c>
      <c r="AS95" s="41">
        <v>8535</v>
      </c>
      <c r="AT95" s="41">
        <v>3120</v>
      </c>
      <c r="AU95" s="41">
        <v>3482</v>
      </c>
      <c r="AV95" s="41">
        <v>4222</v>
      </c>
      <c r="AW95" s="41">
        <v>8563</v>
      </c>
      <c r="AX95" s="41">
        <v>-11662</v>
      </c>
    </row>
    <row r="96" spans="2:50" x14ac:dyDescent="0.25">
      <c r="B96" s="11" t="s">
        <v>71</v>
      </c>
      <c r="C96" s="16">
        <v>127.3</v>
      </c>
      <c r="D96" s="16">
        <v>41.500000000000014</v>
      </c>
      <c r="E96" s="16">
        <v>0</v>
      </c>
      <c r="F96" s="16">
        <v>1</v>
      </c>
      <c r="G96" s="16">
        <v>20.7</v>
      </c>
      <c r="H96" s="16">
        <v>112.10000000000001</v>
      </c>
      <c r="I96" s="16">
        <v>157.39999999999998</v>
      </c>
      <c r="J96" s="16">
        <v>0</v>
      </c>
      <c r="K96" s="16">
        <v>120.2</v>
      </c>
      <c r="L96" s="16">
        <v>13.200000000000003</v>
      </c>
      <c r="M96" s="16">
        <v>155.20000000000002</v>
      </c>
      <c r="N96" s="16">
        <v>0</v>
      </c>
      <c r="O96" s="16">
        <v>11.1</v>
      </c>
      <c r="P96" s="16">
        <v>47.199999999999996</v>
      </c>
      <c r="Q96" s="16">
        <v>153.5</v>
      </c>
      <c r="R96" s="16">
        <v>0</v>
      </c>
      <c r="S96" s="16">
        <v>134.30000000000001</v>
      </c>
      <c r="T96" s="16">
        <v>10.399999999999977</v>
      </c>
      <c r="U96" s="16">
        <v>150.90000000000003</v>
      </c>
      <c r="V96" s="16">
        <v>0</v>
      </c>
      <c r="W96" s="16">
        <v>3.9</v>
      </c>
      <c r="X96" s="16">
        <v>126.6</v>
      </c>
      <c r="Y96" s="16">
        <v>154.39999999999998</v>
      </c>
      <c r="Z96" s="16">
        <v>2.8000000000000114</v>
      </c>
      <c r="AA96" s="16">
        <v>1676</v>
      </c>
      <c r="AB96" s="16">
        <v>10</v>
      </c>
      <c r="AC96" s="16">
        <v>67</v>
      </c>
      <c r="AD96" s="16">
        <v>0</v>
      </c>
      <c r="AE96" s="22">
        <v>7</v>
      </c>
      <c r="AF96" s="22">
        <v>35</v>
      </c>
      <c r="AG96" s="22">
        <v>16</v>
      </c>
      <c r="AH96" s="22">
        <v>20</v>
      </c>
      <c r="AI96" s="22">
        <v>50</v>
      </c>
      <c r="AJ96" s="22">
        <v>0</v>
      </c>
      <c r="AK96" s="22">
        <v>14</v>
      </c>
      <c r="AL96" s="22">
        <v>0</v>
      </c>
      <c r="AM96" s="22">
        <v>65</v>
      </c>
      <c r="AN96" s="22">
        <v>64</v>
      </c>
      <c r="AO96" s="22">
        <v>20</v>
      </c>
      <c r="AP96" s="22">
        <v>0</v>
      </c>
      <c r="AQ96" s="22">
        <v>60</v>
      </c>
      <c r="AR96" s="22">
        <v>2</v>
      </c>
      <c r="AS96" s="22">
        <v>20</v>
      </c>
      <c r="AT96" s="22">
        <v>0</v>
      </c>
      <c r="AU96" s="22">
        <v>9</v>
      </c>
      <c r="AV96" s="22">
        <v>22</v>
      </c>
      <c r="AW96" s="22">
        <v>41</v>
      </c>
      <c r="AX96" s="22">
        <v>0</v>
      </c>
    </row>
    <row r="97" spans="2:50" x14ac:dyDescent="0.25">
      <c r="B97" s="11" t="s">
        <v>72</v>
      </c>
      <c r="C97" s="16">
        <v>-4490.6000000000004</v>
      </c>
      <c r="D97" s="16">
        <v>209.5</v>
      </c>
      <c r="E97" s="16">
        <v>3559.5000000000005</v>
      </c>
      <c r="F97" s="16">
        <v>-888.69999999999993</v>
      </c>
      <c r="G97" s="16">
        <v>2618.9</v>
      </c>
      <c r="H97" s="16">
        <v>-2135.7000000000003</v>
      </c>
      <c r="I97" s="16">
        <v>-916.09999999999991</v>
      </c>
      <c r="J97" s="16">
        <v>3273.8</v>
      </c>
      <c r="K97" s="16">
        <v>526.1</v>
      </c>
      <c r="L97" s="16">
        <v>-2795.7</v>
      </c>
      <c r="M97" s="16">
        <v>1501.6999999999998</v>
      </c>
      <c r="N97" s="16">
        <v>-1299.5</v>
      </c>
      <c r="O97" s="16">
        <v>3919.6</v>
      </c>
      <c r="P97" s="16">
        <v>15172.499999999998</v>
      </c>
      <c r="Q97" s="16">
        <v>-6621.4999999999982</v>
      </c>
      <c r="R97" s="16">
        <v>3676.1000000000004</v>
      </c>
      <c r="S97" s="16">
        <v>-4205.8</v>
      </c>
      <c r="T97" s="16">
        <v>-3965.7</v>
      </c>
      <c r="U97" s="16">
        <v>7685.9</v>
      </c>
      <c r="V97" s="16">
        <v>-4608.2999999999993</v>
      </c>
      <c r="W97" s="16">
        <v>-3387.1</v>
      </c>
      <c r="X97" s="16">
        <v>1905.1</v>
      </c>
      <c r="Y97" s="16">
        <v>-1291.8000000000002</v>
      </c>
      <c r="Z97" s="16">
        <v>3162.2000000000003</v>
      </c>
      <c r="AA97" s="16">
        <v>2975</v>
      </c>
      <c r="AB97" s="16">
        <v>-3057</v>
      </c>
      <c r="AC97" s="16">
        <v>2842</v>
      </c>
      <c r="AD97" s="16">
        <v>10280</v>
      </c>
      <c r="AE97" s="22">
        <v>-1821</v>
      </c>
      <c r="AF97" s="22">
        <v>3533</v>
      </c>
      <c r="AG97" s="22">
        <v>-2007</v>
      </c>
      <c r="AH97" s="22">
        <v>-6075</v>
      </c>
      <c r="AI97" s="22">
        <v>-2718</v>
      </c>
      <c r="AJ97" s="22">
        <v>5169</v>
      </c>
      <c r="AK97" s="22">
        <v>-9973</v>
      </c>
      <c r="AL97" s="22">
        <v>8291</v>
      </c>
      <c r="AM97" s="22">
        <v>2935</v>
      </c>
      <c r="AN97" s="22">
        <v>-1369</v>
      </c>
      <c r="AO97" s="22">
        <v>3614</v>
      </c>
      <c r="AP97" s="22">
        <v>-2064</v>
      </c>
      <c r="AQ97" s="22">
        <v>-1735</v>
      </c>
      <c r="AR97" s="22">
        <v>9992</v>
      </c>
      <c r="AS97" s="22">
        <v>5956</v>
      </c>
      <c r="AT97" s="22">
        <v>25</v>
      </c>
      <c r="AU97" s="22">
        <v>4444</v>
      </c>
      <c r="AV97" s="22">
        <v>3907</v>
      </c>
      <c r="AW97" s="22">
        <v>7744</v>
      </c>
      <c r="AX97" s="22">
        <v>-11674</v>
      </c>
    </row>
    <row r="98" spans="2:50" x14ac:dyDescent="0.25">
      <c r="B98" s="11" t="s">
        <v>73</v>
      </c>
      <c r="C98" s="16">
        <v>0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112</v>
      </c>
      <c r="L98" s="16">
        <v>1</v>
      </c>
      <c r="M98" s="16">
        <v>0</v>
      </c>
      <c r="N98" s="16">
        <v>0</v>
      </c>
      <c r="O98" s="16">
        <v>0</v>
      </c>
      <c r="P98" s="16">
        <v>-9</v>
      </c>
      <c r="Q98" s="16">
        <v>-319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-36</v>
      </c>
      <c r="Y98" s="16">
        <v>0</v>
      </c>
      <c r="Z98" s="16">
        <v>242</v>
      </c>
      <c r="AA98" s="16">
        <v>-55</v>
      </c>
      <c r="AB98" s="16">
        <v>-247</v>
      </c>
      <c r="AC98" s="16">
        <v>8</v>
      </c>
      <c r="AD98" s="16">
        <v>-52</v>
      </c>
      <c r="AE98" s="22">
        <v>0</v>
      </c>
      <c r="AF98" s="22">
        <v>0</v>
      </c>
      <c r="AG98" s="22">
        <v>0</v>
      </c>
      <c r="AH98" s="22">
        <v>1</v>
      </c>
      <c r="AI98" s="22">
        <v>0</v>
      </c>
      <c r="AJ98" s="22">
        <v>0</v>
      </c>
      <c r="AK98" s="22">
        <v>1</v>
      </c>
      <c r="AL98" s="22">
        <v>6</v>
      </c>
      <c r="AM98" s="22">
        <v>0</v>
      </c>
      <c r="AN98" s="22">
        <v>0</v>
      </c>
      <c r="AO98" s="22">
        <v>1</v>
      </c>
      <c r="AP98" s="22">
        <v>3</v>
      </c>
      <c r="AQ98" s="22">
        <v>1</v>
      </c>
      <c r="AR98" s="22">
        <v>0</v>
      </c>
      <c r="AS98" s="22">
        <v>-183</v>
      </c>
      <c r="AT98" s="22">
        <v>0</v>
      </c>
      <c r="AU98" s="22">
        <v>1</v>
      </c>
      <c r="AV98" s="22">
        <v>0</v>
      </c>
      <c r="AW98" s="22">
        <v>-120</v>
      </c>
      <c r="AX98" s="22">
        <v>2</v>
      </c>
    </row>
    <row r="99" spans="2:50" x14ac:dyDescent="0.25">
      <c r="B99" s="11" t="s">
        <v>89</v>
      </c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>
        <v>20.3</v>
      </c>
      <c r="X99" s="16">
        <v>16.3</v>
      </c>
      <c r="Y99" s="16">
        <v>28.4</v>
      </c>
      <c r="Z99" s="16">
        <v>25.099999999999994</v>
      </c>
      <c r="AA99" s="16">
        <v>188</v>
      </c>
      <c r="AB99" s="16">
        <v>145</v>
      </c>
      <c r="AC99" s="16">
        <v>189</v>
      </c>
      <c r="AD99" s="16">
        <v>196</v>
      </c>
      <c r="AE99" s="22">
        <v>7</v>
      </c>
      <c r="AF99" s="22">
        <v>-87</v>
      </c>
      <c r="AG99" s="22">
        <v>-12</v>
      </c>
      <c r="AH99" s="22">
        <v>273</v>
      </c>
      <c r="AI99" s="22">
        <v>98</v>
      </c>
      <c r="AJ99" s="22">
        <v>-171</v>
      </c>
      <c r="AK99" s="22">
        <v>50</v>
      </c>
      <c r="AL99" s="22">
        <v>340</v>
      </c>
      <c r="AM99" s="22">
        <v>855</v>
      </c>
      <c r="AN99" s="22">
        <v>-332</v>
      </c>
      <c r="AO99" s="22">
        <v>154</v>
      </c>
      <c r="AP99" s="22">
        <v>388</v>
      </c>
      <c r="AQ99" s="22">
        <v>-250</v>
      </c>
      <c r="AR99" s="22">
        <v>-130</v>
      </c>
      <c r="AS99" s="22">
        <v>125</v>
      </c>
      <c r="AT99" s="22">
        <v>520</v>
      </c>
      <c r="AU99" s="22">
        <v>-544</v>
      </c>
      <c r="AV99" s="22">
        <v>-17</v>
      </c>
      <c r="AW99" s="22">
        <v>380</v>
      </c>
      <c r="AX99" s="22">
        <v>-459</v>
      </c>
    </row>
    <row r="100" spans="2:50" x14ac:dyDescent="0.25">
      <c r="B100" s="11" t="s">
        <v>74</v>
      </c>
      <c r="C100" s="16">
        <v>-425.5</v>
      </c>
      <c r="D100" s="16">
        <v>5418.4</v>
      </c>
      <c r="E100" s="16">
        <v>-556.59999999999945</v>
      </c>
      <c r="F100" s="16">
        <v>5113.5999999999995</v>
      </c>
      <c r="G100" s="16">
        <v>-1140.3</v>
      </c>
      <c r="H100" s="16">
        <v>-201.29999999999995</v>
      </c>
      <c r="I100" s="16">
        <v>-2453.4</v>
      </c>
      <c r="J100" s="16">
        <v>155.19999999999982</v>
      </c>
      <c r="K100" s="16">
        <v>14.2</v>
      </c>
      <c r="L100" s="16">
        <v>1666.8999999999999</v>
      </c>
      <c r="M100" s="16">
        <v>-25.199999999999818</v>
      </c>
      <c r="N100" s="16">
        <v>1236.5</v>
      </c>
      <c r="O100" s="16">
        <v>814.7</v>
      </c>
      <c r="P100" s="16">
        <v>506.70000000000005</v>
      </c>
      <c r="Q100" s="16">
        <v>450.79999999999995</v>
      </c>
      <c r="R100" s="16">
        <v>-1310</v>
      </c>
      <c r="S100" s="16">
        <v>961.5</v>
      </c>
      <c r="T100" s="16">
        <v>869.5</v>
      </c>
      <c r="U100" s="16">
        <v>153.40000000000009</v>
      </c>
      <c r="V100" s="16">
        <v>-405.80000000000018</v>
      </c>
      <c r="W100" s="16">
        <v>-1773</v>
      </c>
      <c r="X100" s="16">
        <v>442.40000000000009</v>
      </c>
      <c r="Y100" s="16">
        <v>-364.40000000000009</v>
      </c>
      <c r="Z100" s="16">
        <v>1551.1</v>
      </c>
      <c r="AA100" s="16">
        <v>-1818</v>
      </c>
      <c r="AB100" s="16">
        <v>-291</v>
      </c>
      <c r="AC100" s="16">
        <v>670</v>
      </c>
      <c r="AD100" s="16">
        <v>-2339</v>
      </c>
      <c r="AE100" s="22">
        <v>2108</v>
      </c>
      <c r="AF100" s="22">
        <v>1206</v>
      </c>
      <c r="AG100" s="22">
        <v>-1794</v>
      </c>
      <c r="AH100" s="22">
        <v>3278</v>
      </c>
      <c r="AI100" s="22">
        <v>-949</v>
      </c>
      <c r="AJ100" s="22">
        <v>192</v>
      </c>
      <c r="AK100" s="22">
        <v>-2814</v>
      </c>
      <c r="AL100" s="22">
        <v>3475</v>
      </c>
      <c r="AM100" s="22">
        <v>-1433</v>
      </c>
      <c r="AN100" s="22">
        <v>470</v>
      </c>
      <c r="AO100" s="22">
        <v>1990</v>
      </c>
      <c r="AP100" s="22">
        <v>1855</v>
      </c>
      <c r="AQ100" s="22">
        <v>2107</v>
      </c>
      <c r="AR100" s="22">
        <v>-1296</v>
      </c>
      <c r="AS100" s="22">
        <v>2617</v>
      </c>
      <c r="AT100" s="22">
        <v>2575</v>
      </c>
      <c r="AU100" s="22">
        <v>-428</v>
      </c>
      <c r="AV100" s="22">
        <v>310</v>
      </c>
      <c r="AW100" s="22">
        <v>518</v>
      </c>
      <c r="AX100" s="22">
        <v>469</v>
      </c>
    </row>
    <row r="101" spans="2:50" x14ac:dyDescent="0.25">
      <c r="B101" s="11" t="s">
        <v>93</v>
      </c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>
        <v>0</v>
      </c>
      <c r="AB101" s="16">
        <v>0</v>
      </c>
      <c r="AC101" s="16">
        <v>0</v>
      </c>
      <c r="AD101" s="16">
        <v>0</v>
      </c>
      <c r="AE101" s="22">
        <v>0</v>
      </c>
      <c r="AF101" s="22">
        <v>0</v>
      </c>
      <c r="AG101" s="22">
        <v>3896</v>
      </c>
      <c r="AH101" s="22">
        <v>-3896</v>
      </c>
      <c r="AI101" s="22">
        <v>0</v>
      </c>
      <c r="AJ101" s="22">
        <v>0</v>
      </c>
      <c r="AK101" s="22">
        <v>0</v>
      </c>
      <c r="AL101" s="22">
        <v>0</v>
      </c>
      <c r="AM101" s="22">
        <v>0</v>
      </c>
      <c r="AN101" s="22">
        <v>0</v>
      </c>
      <c r="AO101" s="22">
        <v>0</v>
      </c>
      <c r="AP101" s="22">
        <v>0</v>
      </c>
      <c r="AQ101" s="22">
        <v>0</v>
      </c>
      <c r="AR101" s="22">
        <v>0</v>
      </c>
      <c r="AS101" s="22">
        <v>0</v>
      </c>
      <c r="AT101" s="22">
        <v>0</v>
      </c>
      <c r="AU101" s="22">
        <v>0</v>
      </c>
      <c r="AV101" s="22">
        <v>0</v>
      </c>
      <c r="AW101" s="22">
        <v>0</v>
      </c>
      <c r="AX101" s="22">
        <v>0</v>
      </c>
    </row>
    <row r="102" spans="2:50" ht="15.75" thickBot="1" x14ac:dyDescent="0.3">
      <c r="B102" s="39" t="s">
        <v>75</v>
      </c>
      <c r="C102" s="42">
        <v>5689.2</v>
      </c>
      <c r="D102" s="42">
        <v>22710.1</v>
      </c>
      <c r="E102" s="42">
        <v>-1727.5</v>
      </c>
      <c r="F102" s="42">
        <v>2540.5</v>
      </c>
      <c r="G102" s="42">
        <v>-654</v>
      </c>
      <c r="H102" s="42">
        <v>14433.9</v>
      </c>
      <c r="I102" s="42">
        <v>17467.5</v>
      </c>
      <c r="J102" s="42">
        <v>11131.299999999996</v>
      </c>
      <c r="K102" s="42">
        <v>12434</v>
      </c>
      <c r="L102" s="42">
        <v>4977.4000000000015</v>
      </c>
      <c r="M102" s="42">
        <v>8183.5</v>
      </c>
      <c r="N102" s="42">
        <v>1511.6999999999971</v>
      </c>
      <c r="O102" s="42">
        <v>-3205.9</v>
      </c>
      <c r="P102" s="42">
        <v>-38099.1</v>
      </c>
      <c r="Q102" s="42">
        <v>17101.8</v>
      </c>
      <c r="R102" s="42">
        <v>15196.6</v>
      </c>
      <c r="S102" s="42">
        <v>-9707.7000000000007</v>
      </c>
      <c r="T102" s="42">
        <v>-3285.5</v>
      </c>
      <c r="U102" s="42">
        <v>131.20000000000073</v>
      </c>
      <c r="V102" s="42">
        <v>3357.7999999999993</v>
      </c>
      <c r="W102" s="42">
        <v>-3493.8</v>
      </c>
      <c r="X102" s="42">
        <v>5722</v>
      </c>
      <c r="Y102" s="42">
        <v>3361.5</v>
      </c>
      <c r="Z102" s="42">
        <v>13118</v>
      </c>
      <c r="AA102" s="42">
        <v>-4171</v>
      </c>
      <c r="AB102" s="42">
        <v>36132</v>
      </c>
      <c r="AC102" s="42">
        <v>20464</v>
      </c>
      <c r="AD102" s="42">
        <v>17284</v>
      </c>
      <c r="AE102" s="43">
        <v>-10680</v>
      </c>
      <c r="AF102" s="43">
        <v>-1850</v>
      </c>
      <c r="AG102" s="43">
        <v>16047</v>
      </c>
      <c r="AH102" s="43">
        <v>10155</v>
      </c>
      <c r="AI102" s="43">
        <v>-1306</v>
      </c>
      <c r="AJ102" s="43">
        <v>-2556</v>
      </c>
      <c r="AK102" s="43">
        <v>4667</v>
      </c>
      <c r="AL102" s="43">
        <v>-2490</v>
      </c>
      <c r="AM102" s="43">
        <v>22833</v>
      </c>
      <c r="AN102" s="43">
        <v>-2836</v>
      </c>
      <c r="AO102" s="43">
        <v>367</v>
      </c>
      <c r="AP102" s="43">
        <v>-540</v>
      </c>
      <c r="AQ102" s="43">
        <v>-1099</v>
      </c>
      <c r="AR102" s="43">
        <v>7534</v>
      </c>
      <c r="AS102" s="43">
        <v>-7130</v>
      </c>
      <c r="AT102" s="43">
        <v>5689</v>
      </c>
      <c r="AU102" s="43">
        <v>-1436</v>
      </c>
      <c r="AV102" s="43">
        <v>38356</v>
      </c>
      <c r="AW102" s="43">
        <v>3031</v>
      </c>
      <c r="AX102" s="43">
        <v>16926</v>
      </c>
    </row>
    <row r="103" spans="2:50" x14ac:dyDescent="0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24"/>
      <c r="AF103" s="25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</row>
    <row r="104" spans="2:50" ht="15.75" thickBot="1" x14ac:dyDescent="0.3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</row>
    <row r="105" spans="2:50" x14ac:dyDescent="0.25">
      <c r="B105" s="15" t="s">
        <v>76</v>
      </c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37"/>
      <c r="X105" s="37"/>
      <c r="Y105" s="37"/>
      <c r="Z105" s="37"/>
      <c r="AA105" s="37"/>
      <c r="AB105" s="37"/>
      <c r="AC105" s="37"/>
      <c r="AD105" s="37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0"/>
      <c r="AQ105" s="30"/>
      <c r="AR105" s="30"/>
      <c r="AS105" s="30"/>
      <c r="AT105" s="30"/>
      <c r="AU105" s="30"/>
      <c r="AV105" s="30"/>
      <c r="AW105" s="30"/>
      <c r="AX105" s="30"/>
    </row>
    <row r="106" spans="2:50" x14ac:dyDescent="0.25">
      <c r="B106" s="10" t="s">
        <v>63</v>
      </c>
      <c r="C106" s="40">
        <v>6059</v>
      </c>
      <c r="D106" s="40">
        <v>4806</v>
      </c>
      <c r="E106" s="40">
        <v>7075</v>
      </c>
      <c r="F106" s="40">
        <v>11995</v>
      </c>
      <c r="G106" s="40">
        <v>7169</v>
      </c>
      <c r="H106" s="40">
        <v>8434</v>
      </c>
      <c r="I106" s="40">
        <v>7595</v>
      </c>
      <c r="J106" s="40">
        <v>8583</v>
      </c>
      <c r="K106" s="40">
        <v>5036</v>
      </c>
      <c r="L106" s="40">
        <v>6602</v>
      </c>
      <c r="M106" s="40">
        <v>1820</v>
      </c>
      <c r="N106" s="40">
        <v>7698</v>
      </c>
      <c r="O106" s="40">
        <v>5722</v>
      </c>
      <c r="P106" s="40">
        <v>9496</v>
      </c>
      <c r="Q106" s="40">
        <v>4348</v>
      </c>
      <c r="R106" s="40">
        <v>6467</v>
      </c>
      <c r="S106" s="40">
        <v>5717</v>
      </c>
      <c r="T106" s="40">
        <v>4160</v>
      </c>
      <c r="U106" s="40">
        <v>9188</v>
      </c>
      <c r="V106" s="40">
        <v>14339</v>
      </c>
      <c r="W106" s="40">
        <v>4568</v>
      </c>
      <c r="X106" s="40">
        <v>5018</v>
      </c>
      <c r="Y106" s="40">
        <v>6174</v>
      </c>
      <c r="Z106" s="40">
        <v>781</v>
      </c>
      <c r="AA106" s="40">
        <v>4056</v>
      </c>
      <c r="AB106" s="40">
        <v>3439</v>
      </c>
      <c r="AC106" s="40">
        <v>2273</v>
      </c>
      <c r="AD106" s="40">
        <v>3710</v>
      </c>
      <c r="AE106" s="41">
        <v>2788</v>
      </c>
      <c r="AF106" s="41">
        <v>6361</v>
      </c>
      <c r="AG106" s="41">
        <v>4724</v>
      </c>
      <c r="AH106" s="41">
        <v>6499</v>
      </c>
      <c r="AI106" s="41">
        <v>4136</v>
      </c>
      <c r="AJ106" s="41">
        <v>12668</v>
      </c>
      <c r="AK106" s="41">
        <v>4112</v>
      </c>
      <c r="AL106" s="41">
        <v>2048</v>
      </c>
      <c r="AM106" s="41">
        <v>30</v>
      </c>
      <c r="AN106" s="41">
        <v>3027</v>
      </c>
      <c r="AO106" s="41">
        <v>3628</v>
      </c>
      <c r="AP106" s="41">
        <v>3999</v>
      </c>
      <c r="AQ106" s="41">
        <v>5841</v>
      </c>
      <c r="AR106" s="41">
        <v>5223</v>
      </c>
      <c r="AS106" s="41">
        <v>5663</v>
      </c>
      <c r="AT106" s="41">
        <v>653</v>
      </c>
      <c r="AU106" s="41">
        <v>9224</v>
      </c>
      <c r="AV106" s="41">
        <v>10674</v>
      </c>
      <c r="AW106" s="41">
        <v>2353</v>
      </c>
      <c r="AX106" s="41">
        <v>8961</v>
      </c>
    </row>
    <row r="107" spans="2:50" x14ac:dyDescent="0.25">
      <c r="B107" s="11" t="s">
        <v>64</v>
      </c>
      <c r="C107" s="16">
        <v>5682</v>
      </c>
      <c r="D107" s="16">
        <v>4049</v>
      </c>
      <c r="E107" s="16">
        <v>5832</v>
      </c>
      <c r="F107" s="16">
        <v>11067</v>
      </c>
      <c r="G107" s="16">
        <v>5129</v>
      </c>
      <c r="H107" s="16">
        <v>6589</v>
      </c>
      <c r="I107" s="16">
        <v>5372</v>
      </c>
      <c r="J107" s="16">
        <v>4783</v>
      </c>
      <c r="K107" s="16">
        <v>4738</v>
      </c>
      <c r="L107" s="16">
        <v>5838</v>
      </c>
      <c r="M107" s="16">
        <v>1665</v>
      </c>
      <c r="N107" s="16">
        <v>3690</v>
      </c>
      <c r="O107" s="16">
        <v>4183</v>
      </c>
      <c r="P107" s="16">
        <v>7811</v>
      </c>
      <c r="Q107" s="16">
        <v>3045</v>
      </c>
      <c r="R107" s="16">
        <v>3961</v>
      </c>
      <c r="S107" s="16">
        <v>4213</v>
      </c>
      <c r="T107" s="16">
        <v>2684</v>
      </c>
      <c r="U107" s="16">
        <v>7502</v>
      </c>
      <c r="V107" s="16">
        <v>13209</v>
      </c>
      <c r="W107" s="16">
        <v>2800</v>
      </c>
      <c r="X107" s="16">
        <v>4541</v>
      </c>
      <c r="Y107" s="16">
        <v>4433</v>
      </c>
      <c r="Z107" s="16">
        <v>1299</v>
      </c>
      <c r="AA107" s="16">
        <v>3107</v>
      </c>
      <c r="AB107" s="16">
        <v>2539</v>
      </c>
      <c r="AC107" s="16">
        <v>2002</v>
      </c>
      <c r="AD107" s="16">
        <v>2935</v>
      </c>
      <c r="AE107" s="22">
        <v>2930</v>
      </c>
      <c r="AF107" s="22">
        <v>3863</v>
      </c>
      <c r="AG107" s="22">
        <v>3777</v>
      </c>
      <c r="AH107" s="22">
        <v>5088</v>
      </c>
      <c r="AI107" s="22">
        <v>2892</v>
      </c>
      <c r="AJ107" s="22">
        <v>8919</v>
      </c>
      <c r="AK107" s="22">
        <v>2549</v>
      </c>
      <c r="AL107" s="22">
        <v>59</v>
      </c>
      <c r="AM107" s="22">
        <v>2845</v>
      </c>
      <c r="AN107" s="22">
        <v>3763</v>
      </c>
      <c r="AO107" s="22">
        <v>3516</v>
      </c>
      <c r="AP107" s="22">
        <v>-1297</v>
      </c>
      <c r="AQ107" s="22">
        <v>4588</v>
      </c>
      <c r="AR107" s="22">
        <v>3444</v>
      </c>
      <c r="AS107" s="22">
        <v>3770</v>
      </c>
      <c r="AT107" s="22">
        <v>-2404</v>
      </c>
      <c r="AU107" s="22">
        <v>6286</v>
      </c>
      <c r="AV107" s="22">
        <v>6028</v>
      </c>
      <c r="AW107" s="22">
        <v>1497</v>
      </c>
      <c r="AX107" s="22">
        <v>4842</v>
      </c>
    </row>
    <row r="108" spans="2:50" x14ac:dyDescent="0.25">
      <c r="B108" s="11" t="s">
        <v>65</v>
      </c>
      <c r="C108" s="16">
        <v>377</v>
      </c>
      <c r="D108" s="16">
        <v>757</v>
      </c>
      <c r="E108" s="16">
        <v>1243</v>
      </c>
      <c r="F108" s="16">
        <v>928</v>
      </c>
      <c r="G108" s="16">
        <v>2040</v>
      </c>
      <c r="H108" s="16">
        <v>1845</v>
      </c>
      <c r="I108" s="16">
        <v>2223</v>
      </c>
      <c r="J108" s="16">
        <v>3800</v>
      </c>
      <c r="K108" s="16">
        <v>298</v>
      </c>
      <c r="L108" s="16">
        <v>764</v>
      </c>
      <c r="M108" s="16">
        <v>155</v>
      </c>
      <c r="N108" s="16">
        <v>4008</v>
      </c>
      <c r="O108" s="16">
        <v>1539</v>
      </c>
      <c r="P108" s="16">
        <v>1685</v>
      </c>
      <c r="Q108" s="16">
        <v>1303</v>
      </c>
      <c r="R108" s="16">
        <v>2506</v>
      </c>
      <c r="S108" s="16">
        <v>1504</v>
      </c>
      <c r="T108" s="16">
        <v>1476</v>
      </c>
      <c r="U108" s="16">
        <v>1686</v>
      </c>
      <c r="V108" s="16">
        <v>1130</v>
      </c>
      <c r="W108" s="16">
        <v>1768</v>
      </c>
      <c r="X108" s="16">
        <v>477</v>
      </c>
      <c r="Y108" s="16">
        <v>1741</v>
      </c>
      <c r="Z108" s="16">
        <v>-518</v>
      </c>
      <c r="AA108" s="16">
        <v>949</v>
      </c>
      <c r="AB108" s="16">
        <v>900</v>
      </c>
      <c r="AC108" s="16">
        <v>271</v>
      </c>
      <c r="AD108" s="16">
        <v>775</v>
      </c>
      <c r="AE108" s="22">
        <v>-142</v>
      </c>
      <c r="AF108" s="22">
        <v>2498</v>
      </c>
      <c r="AG108" s="22">
        <v>947</v>
      </c>
      <c r="AH108" s="22">
        <v>1411</v>
      </c>
      <c r="AI108" s="22">
        <v>1244</v>
      </c>
      <c r="AJ108" s="22">
        <v>3749</v>
      </c>
      <c r="AK108" s="22">
        <v>1563</v>
      </c>
      <c r="AL108" s="22">
        <v>1989</v>
      </c>
      <c r="AM108" s="22">
        <v>-2815</v>
      </c>
      <c r="AN108" s="22">
        <v>-736</v>
      </c>
      <c r="AO108" s="22">
        <v>112</v>
      </c>
      <c r="AP108" s="22">
        <v>5296</v>
      </c>
      <c r="AQ108" s="22">
        <v>1253</v>
      </c>
      <c r="AR108" s="22">
        <v>1779</v>
      </c>
      <c r="AS108" s="22">
        <v>1893</v>
      </c>
      <c r="AT108" s="22">
        <v>3057</v>
      </c>
      <c r="AU108" s="22">
        <v>2938</v>
      </c>
      <c r="AV108" s="22">
        <v>4646</v>
      </c>
      <c r="AW108" s="22">
        <v>856</v>
      </c>
      <c r="AX108" s="22">
        <v>4119</v>
      </c>
    </row>
    <row r="109" spans="2:50" x14ac:dyDescent="0.25">
      <c r="B109" s="10" t="s">
        <v>66</v>
      </c>
      <c r="C109" s="40">
        <v>-33</v>
      </c>
      <c r="D109" s="40">
        <v>25495</v>
      </c>
      <c r="E109" s="40">
        <v>42</v>
      </c>
      <c r="F109" s="40">
        <v>5</v>
      </c>
      <c r="G109" s="40">
        <v>83</v>
      </c>
      <c r="H109" s="40">
        <v>11092</v>
      </c>
      <c r="I109" s="40">
        <v>128</v>
      </c>
      <c r="J109" s="40">
        <v>131</v>
      </c>
      <c r="K109" s="40">
        <v>-61</v>
      </c>
      <c r="L109" s="40">
        <v>196</v>
      </c>
      <c r="M109" s="40">
        <v>-658</v>
      </c>
      <c r="N109" s="40">
        <v>-1578.2</v>
      </c>
      <c r="O109" s="40">
        <v>1157.8999999999999</v>
      </c>
      <c r="P109" s="40">
        <v>-4958.6000000000004</v>
      </c>
      <c r="Q109" s="40">
        <v>891.00000000000023</v>
      </c>
      <c r="R109" s="40">
        <v>1790</v>
      </c>
      <c r="S109" s="40">
        <v>-599.70000000000005</v>
      </c>
      <c r="T109" s="40">
        <v>-479.49999999999994</v>
      </c>
      <c r="U109" s="40">
        <v>-2153.1000000000004</v>
      </c>
      <c r="V109" s="40">
        <v>-1691.8</v>
      </c>
      <c r="W109" s="40">
        <v>-482.79999999999995</v>
      </c>
      <c r="X109" s="40">
        <v>484.69999999999982</v>
      </c>
      <c r="Y109" s="40">
        <v>-2112.3999999999996</v>
      </c>
      <c r="Z109" s="40">
        <v>13686.4</v>
      </c>
      <c r="AA109" s="40">
        <v>-1633</v>
      </c>
      <c r="AB109" s="40">
        <v>-1962</v>
      </c>
      <c r="AC109" s="40">
        <v>9305</v>
      </c>
      <c r="AD109" s="40">
        <v>16955</v>
      </c>
      <c r="AE109" s="41">
        <v>-1622</v>
      </c>
      <c r="AF109" s="41">
        <v>3339</v>
      </c>
      <c r="AG109" s="41">
        <v>-1463</v>
      </c>
      <c r="AH109" s="41">
        <v>-2552</v>
      </c>
      <c r="AI109" s="41">
        <v>431</v>
      </c>
      <c r="AJ109" s="41">
        <v>-708</v>
      </c>
      <c r="AK109" s="41">
        <v>-208</v>
      </c>
      <c r="AL109" s="41">
        <v>-9521</v>
      </c>
      <c r="AM109" s="41">
        <v>25058</v>
      </c>
      <c r="AN109" s="41">
        <v>-119</v>
      </c>
      <c r="AO109" s="41">
        <v>-372</v>
      </c>
      <c r="AP109" s="41">
        <v>744</v>
      </c>
      <c r="AQ109" s="41">
        <v>-1171</v>
      </c>
      <c r="AR109" s="41">
        <v>5304</v>
      </c>
      <c r="AS109" s="41">
        <v>-1566</v>
      </c>
      <c r="AT109" s="41">
        <v>1319</v>
      </c>
      <c r="AU109" s="41">
        <v>3331</v>
      </c>
      <c r="AV109" s="41">
        <v>36822</v>
      </c>
      <c r="AW109" s="41">
        <v>-1396</v>
      </c>
      <c r="AX109" s="41">
        <v>-9099</v>
      </c>
    </row>
    <row r="110" spans="2:50" x14ac:dyDescent="0.25">
      <c r="B110" s="11" t="s">
        <v>64</v>
      </c>
      <c r="C110" s="38" t="s">
        <v>67</v>
      </c>
      <c r="D110" s="38" t="s">
        <v>67</v>
      </c>
      <c r="E110" s="38" t="s">
        <v>67</v>
      </c>
      <c r="F110" s="38" t="s">
        <v>67</v>
      </c>
      <c r="G110" s="38" t="s">
        <v>67</v>
      </c>
      <c r="H110" s="38" t="s">
        <v>67</v>
      </c>
      <c r="I110" s="38" t="s">
        <v>67</v>
      </c>
      <c r="J110" s="38" t="s">
        <v>67</v>
      </c>
      <c r="K110" s="16">
        <v>7</v>
      </c>
      <c r="L110" s="16">
        <v>45</v>
      </c>
      <c r="M110" s="16">
        <v>-726</v>
      </c>
      <c r="N110" s="16">
        <v>429.8</v>
      </c>
      <c r="O110" s="16">
        <v>-243.9</v>
      </c>
      <c r="P110" s="16">
        <v>-1870.4</v>
      </c>
      <c r="Q110" s="16">
        <v>25.800000000000182</v>
      </c>
      <c r="R110" s="16">
        <v>1682.1</v>
      </c>
      <c r="S110" s="16">
        <v>-391.7</v>
      </c>
      <c r="T110" s="16">
        <v>363.8</v>
      </c>
      <c r="U110" s="16">
        <v>-69.800000000000011</v>
      </c>
      <c r="V110" s="16">
        <v>-1647.7</v>
      </c>
      <c r="W110" s="16">
        <v>1519.7</v>
      </c>
      <c r="X110" s="16">
        <v>-478.60000000000014</v>
      </c>
      <c r="Y110" s="16">
        <v>-1467.3</v>
      </c>
      <c r="Z110" s="16">
        <v>3113</v>
      </c>
      <c r="AA110" s="16">
        <v>415</v>
      </c>
      <c r="AB110" s="16">
        <v>-872</v>
      </c>
      <c r="AC110" s="16">
        <v>-722</v>
      </c>
      <c r="AD110" s="16">
        <v>735</v>
      </c>
      <c r="AE110" s="22">
        <v>-327</v>
      </c>
      <c r="AF110" s="22">
        <v>-1784</v>
      </c>
      <c r="AG110" s="22">
        <v>117</v>
      </c>
      <c r="AH110" s="22">
        <v>-1590</v>
      </c>
      <c r="AI110" s="22">
        <v>183</v>
      </c>
      <c r="AJ110" s="22">
        <v>-152</v>
      </c>
      <c r="AK110" s="22">
        <v>87</v>
      </c>
      <c r="AL110" s="22">
        <v>2792</v>
      </c>
      <c r="AM110" s="22">
        <v>59</v>
      </c>
      <c r="AN110" s="22">
        <v>826</v>
      </c>
      <c r="AO110" s="22">
        <v>199</v>
      </c>
      <c r="AP110" s="22">
        <v>323</v>
      </c>
      <c r="AQ110" s="22">
        <v>-80</v>
      </c>
      <c r="AR110" s="22">
        <v>-83</v>
      </c>
      <c r="AS110" s="22">
        <v>-36</v>
      </c>
      <c r="AT110" s="22">
        <v>2237</v>
      </c>
      <c r="AU110" s="22">
        <v>836</v>
      </c>
      <c r="AV110" s="22">
        <v>-78</v>
      </c>
      <c r="AW110" s="22">
        <v>-12</v>
      </c>
      <c r="AX110" s="22">
        <v>-4362</v>
      </c>
    </row>
    <row r="111" spans="2:50" x14ac:dyDescent="0.25">
      <c r="B111" s="11" t="s">
        <v>68</v>
      </c>
      <c r="C111" s="38" t="s">
        <v>67</v>
      </c>
      <c r="D111" s="38" t="s">
        <v>67</v>
      </c>
      <c r="E111" s="38" t="s">
        <v>67</v>
      </c>
      <c r="F111" s="38" t="s">
        <v>67</v>
      </c>
      <c r="G111" s="38" t="s">
        <v>67</v>
      </c>
      <c r="H111" s="38" t="s">
        <v>67</v>
      </c>
      <c r="I111" s="38" t="s">
        <v>67</v>
      </c>
      <c r="J111" s="38" t="s">
        <v>67</v>
      </c>
      <c r="K111" s="16">
        <v>-68</v>
      </c>
      <c r="L111" s="16">
        <v>151</v>
      </c>
      <c r="M111" s="16">
        <v>68</v>
      </c>
      <c r="N111" s="16">
        <v>-2008</v>
      </c>
      <c r="O111" s="16">
        <v>1401.8</v>
      </c>
      <c r="P111" s="16">
        <v>-3088.2</v>
      </c>
      <c r="Q111" s="16">
        <v>865.2</v>
      </c>
      <c r="R111" s="16">
        <v>107.90000000000009</v>
      </c>
      <c r="S111" s="16">
        <v>-208</v>
      </c>
      <c r="T111" s="16">
        <v>-843.3</v>
      </c>
      <c r="U111" s="16">
        <v>-2083.3000000000002</v>
      </c>
      <c r="V111" s="16">
        <v>-44.099999999999909</v>
      </c>
      <c r="W111" s="16">
        <v>-2002.5</v>
      </c>
      <c r="X111" s="16">
        <v>963.3</v>
      </c>
      <c r="Y111" s="16">
        <v>-645.09999999999991</v>
      </c>
      <c r="Z111" s="16">
        <v>10573.4</v>
      </c>
      <c r="AA111" s="16">
        <v>-2048</v>
      </c>
      <c r="AB111" s="16">
        <v>-1090</v>
      </c>
      <c r="AC111" s="16">
        <v>10027</v>
      </c>
      <c r="AD111" s="16">
        <v>16220</v>
      </c>
      <c r="AE111" s="22">
        <v>-1295</v>
      </c>
      <c r="AF111" s="22">
        <v>5123</v>
      </c>
      <c r="AG111" s="22">
        <v>-1580</v>
      </c>
      <c r="AH111" s="22">
        <v>-962</v>
      </c>
      <c r="AI111" s="22">
        <v>248</v>
      </c>
      <c r="AJ111" s="22">
        <v>-556</v>
      </c>
      <c r="AK111" s="22">
        <v>-295</v>
      </c>
      <c r="AL111" s="22">
        <v>-12313</v>
      </c>
      <c r="AM111" s="22">
        <v>24999</v>
      </c>
      <c r="AN111" s="22">
        <v>-945</v>
      </c>
      <c r="AO111" s="22">
        <v>-571</v>
      </c>
      <c r="AP111" s="22">
        <v>421</v>
      </c>
      <c r="AQ111" s="22">
        <v>-1091</v>
      </c>
      <c r="AR111" s="22">
        <v>5387</v>
      </c>
      <c r="AS111" s="22">
        <v>-1530</v>
      </c>
      <c r="AT111" s="22">
        <v>-918</v>
      </c>
      <c r="AU111" s="22">
        <v>2495</v>
      </c>
      <c r="AV111" s="22">
        <v>36900</v>
      </c>
      <c r="AW111" s="22">
        <v>-1384</v>
      </c>
      <c r="AX111" s="22">
        <v>-4737</v>
      </c>
    </row>
    <row r="112" spans="2:50" x14ac:dyDescent="0.25">
      <c r="B112" s="10" t="s">
        <v>69</v>
      </c>
      <c r="C112" s="40">
        <v>-623</v>
      </c>
      <c r="D112" s="40">
        <v>-458</v>
      </c>
      <c r="E112" s="40">
        <v>-415.09999999999991</v>
      </c>
      <c r="F112" s="40">
        <v>-414.10000000000014</v>
      </c>
      <c r="G112" s="40">
        <v>-340</v>
      </c>
      <c r="H112" s="40">
        <v>-570.9</v>
      </c>
      <c r="I112" s="40">
        <v>-481.9</v>
      </c>
      <c r="J112" s="40">
        <v>-507.5</v>
      </c>
      <c r="K112" s="40">
        <v>-695.8</v>
      </c>
      <c r="L112" s="40">
        <v>-473.40000000000009</v>
      </c>
      <c r="M112" s="40">
        <v>-353.20000000000005</v>
      </c>
      <c r="N112" s="40">
        <v>-293.69999999999982</v>
      </c>
      <c r="O112" s="40">
        <v>-354.3</v>
      </c>
      <c r="P112" s="40">
        <v>-446.8</v>
      </c>
      <c r="Q112" s="40">
        <v>-397.1</v>
      </c>
      <c r="R112" s="40">
        <v>-209.5</v>
      </c>
      <c r="S112" s="40">
        <v>-376.2</v>
      </c>
      <c r="T112" s="40">
        <v>-558.09999999999991</v>
      </c>
      <c r="U112" s="40">
        <v>-513.29999999999995</v>
      </c>
      <c r="V112" s="40">
        <v>-303.10000000000014</v>
      </c>
      <c r="W112" s="40">
        <v>-528.4</v>
      </c>
      <c r="X112" s="40">
        <v>-805.80000000000007</v>
      </c>
      <c r="Y112" s="40">
        <v>-875.8</v>
      </c>
      <c r="Z112" s="40">
        <v>-378.59999999999991</v>
      </c>
      <c r="AA112" s="40">
        <v>-778</v>
      </c>
      <c r="AB112" s="40">
        <v>-635</v>
      </c>
      <c r="AC112" s="40">
        <v>-764</v>
      </c>
      <c r="AD112" s="40">
        <v>-643</v>
      </c>
      <c r="AE112" s="41">
        <v>-565</v>
      </c>
      <c r="AF112" s="41">
        <v>-464</v>
      </c>
      <c r="AG112" s="41">
        <v>-510</v>
      </c>
      <c r="AH112" s="41">
        <v>-457</v>
      </c>
      <c r="AI112" s="41">
        <v>-269</v>
      </c>
      <c r="AJ112" s="41">
        <v>-737</v>
      </c>
      <c r="AK112" s="41">
        <v>-2254</v>
      </c>
      <c r="AL112" s="41">
        <v>-845</v>
      </c>
      <c r="AM112" s="41">
        <v>-698</v>
      </c>
      <c r="AN112" s="41">
        <v>-698</v>
      </c>
      <c r="AO112" s="41">
        <v>-935</v>
      </c>
      <c r="AP112" s="41">
        <v>-637</v>
      </c>
      <c r="AQ112" s="41">
        <v>-433</v>
      </c>
      <c r="AR112" s="41">
        <v>-750</v>
      </c>
      <c r="AS112" s="41">
        <v>-506</v>
      </c>
      <c r="AT112" s="41">
        <v>-487</v>
      </c>
      <c r="AU112" s="41">
        <v>-700</v>
      </c>
      <c r="AV112" s="41">
        <v>-603</v>
      </c>
      <c r="AW112" s="41">
        <v>-354</v>
      </c>
      <c r="AX112" s="41">
        <v>-413</v>
      </c>
    </row>
    <row r="113" spans="2:50" x14ac:dyDescent="0.25">
      <c r="B113" s="10" t="s">
        <v>70</v>
      </c>
      <c r="C113" s="40">
        <v>15343.7</v>
      </c>
      <c r="D113" s="40">
        <v>9773.2999999999993</v>
      </c>
      <c r="E113" s="40">
        <v>-1168.2000000000016</v>
      </c>
      <c r="F113" s="40">
        <v>4751.1000000000031</v>
      </c>
      <c r="G113" s="40">
        <v>593.59999999999945</v>
      </c>
      <c r="H113" s="40">
        <v>3257</v>
      </c>
      <c r="I113" s="40">
        <v>1171.9999999999991</v>
      </c>
      <c r="J113" s="40">
        <v>12412.800000000001</v>
      </c>
      <c r="K113" s="40">
        <v>15986.300000000001</v>
      </c>
      <c r="L113" s="40">
        <v>10677.6</v>
      </c>
      <c r="M113" s="40">
        <v>9206.5999999999985</v>
      </c>
      <c r="N113" s="40">
        <v>15611.499999999998</v>
      </c>
      <c r="O113" s="40">
        <v>6786.5</v>
      </c>
      <c r="P113" s="40">
        <v>-692.10000000000036</v>
      </c>
      <c r="Q113" s="40">
        <v>201.39999999999964</v>
      </c>
      <c r="R113" s="40">
        <v>14451.900000000001</v>
      </c>
      <c r="S113" s="40">
        <v>-899.40000000000009</v>
      </c>
      <c r="T113" s="40">
        <v>3193.8999999999996</v>
      </c>
      <c r="U113" s="40">
        <v>6160.9</v>
      </c>
      <c r="V113" s="40">
        <v>6067.4000000000005</v>
      </c>
      <c r="W113" s="40">
        <v>-4135.3</v>
      </c>
      <c r="X113" s="40">
        <v>20716.900000000001</v>
      </c>
      <c r="Y113" s="40">
        <v>1262.2000000000007</v>
      </c>
      <c r="Z113" s="40">
        <v>14536.499999999998</v>
      </c>
      <c r="AA113" s="40">
        <v>1276</v>
      </c>
      <c r="AB113" s="40">
        <v>40980</v>
      </c>
      <c r="AC113" s="40">
        <v>5945</v>
      </c>
      <c r="AD113" s="40">
        <v>280</v>
      </c>
      <c r="AE113" s="41">
        <v>-1156</v>
      </c>
      <c r="AF113" s="41">
        <v>4744</v>
      </c>
      <c r="AG113" s="41">
        <v>12061</v>
      </c>
      <c r="AH113" s="41">
        <v>6031</v>
      </c>
      <c r="AI113" s="41">
        <v>-3201</v>
      </c>
      <c r="AJ113" s="41">
        <v>15522</v>
      </c>
      <c r="AK113" s="41">
        <v>2617</v>
      </c>
      <c r="AL113" s="41">
        <v>5787</v>
      </c>
      <c r="AM113" s="41">
        <v>-1329</v>
      </c>
      <c r="AN113" s="41">
        <v>2175</v>
      </c>
      <c r="AO113" s="41">
        <v>-1960</v>
      </c>
      <c r="AP113" s="41">
        <v>3628</v>
      </c>
      <c r="AQ113" s="41">
        <v>-3926</v>
      </c>
      <c r="AR113" s="41">
        <v>8855</v>
      </c>
      <c r="AS113" s="41">
        <v>-1302</v>
      </c>
      <c r="AT113" s="41">
        <v>13089</v>
      </c>
      <c r="AU113" s="41">
        <v>7157</v>
      </c>
      <c r="AV113" s="41">
        <v>7855</v>
      </c>
      <c r="AW113" s="41">
        <v>5262</v>
      </c>
      <c r="AX113" s="41">
        <v>16703</v>
      </c>
    </row>
    <row r="114" spans="2:50" x14ac:dyDescent="0.25">
      <c r="B114" s="11" t="s">
        <v>71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16">
        <v>0</v>
      </c>
      <c r="AE114" s="22">
        <v>0</v>
      </c>
      <c r="AF114" s="22">
        <v>0</v>
      </c>
      <c r="AG114" s="22">
        <v>0</v>
      </c>
      <c r="AH114" s="22">
        <v>0</v>
      </c>
      <c r="AI114" s="22">
        <v>0</v>
      </c>
      <c r="AJ114" s="22">
        <v>0</v>
      </c>
      <c r="AK114" s="22">
        <v>0</v>
      </c>
      <c r="AL114" s="22">
        <v>0</v>
      </c>
      <c r="AM114" s="22">
        <v>0</v>
      </c>
      <c r="AN114" s="22">
        <v>0</v>
      </c>
      <c r="AO114" s="22">
        <v>0</v>
      </c>
      <c r="AP114" s="22">
        <v>0</v>
      </c>
      <c r="AQ114" s="22">
        <v>0</v>
      </c>
      <c r="AR114" s="22">
        <v>0</v>
      </c>
      <c r="AS114" s="22">
        <v>0</v>
      </c>
      <c r="AT114" s="22">
        <v>0</v>
      </c>
      <c r="AU114" s="22">
        <v>0</v>
      </c>
      <c r="AV114" s="22">
        <v>0</v>
      </c>
      <c r="AW114" s="22">
        <v>0</v>
      </c>
      <c r="AX114" s="22">
        <v>0</v>
      </c>
    </row>
    <row r="115" spans="2:50" x14ac:dyDescent="0.25">
      <c r="B115" s="11" t="s">
        <v>72</v>
      </c>
      <c r="C115" s="16">
        <v>7331.8</v>
      </c>
      <c r="D115" s="16">
        <v>2877.9000000000005</v>
      </c>
      <c r="E115" s="16">
        <v>-9571.5</v>
      </c>
      <c r="F115" s="16">
        <v>-2346.6999999999998</v>
      </c>
      <c r="G115" s="16">
        <v>-2024.7</v>
      </c>
      <c r="H115" s="16">
        <v>-5200</v>
      </c>
      <c r="I115" s="16">
        <v>-2668.0000000000009</v>
      </c>
      <c r="J115" s="16">
        <v>6617.1</v>
      </c>
      <c r="K115" s="16">
        <v>3688.3</v>
      </c>
      <c r="L115" s="16">
        <v>-387</v>
      </c>
      <c r="M115" s="16">
        <v>3180.3</v>
      </c>
      <c r="N115" s="16">
        <v>2353</v>
      </c>
      <c r="O115" s="16">
        <v>2329</v>
      </c>
      <c r="P115" s="16">
        <v>-12304</v>
      </c>
      <c r="Q115" s="16">
        <v>-5091</v>
      </c>
      <c r="R115" s="16">
        <v>-1772</v>
      </c>
      <c r="S115" s="16">
        <v>-1712.4</v>
      </c>
      <c r="T115" s="16">
        <v>2371.6999999999998</v>
      </c>
      <c r="U115" s="16">
        <v>-387.79999999999995</v>
      </c>
      <c r="V115" s="16">
        <v>1121.7</v>
      </c>
      <c r="W115" s="16">
        <v>-1413.7</v>
      </c>
      <c r="X115" s="16">
        <v>5039.8</v>
      </c>
      <c r="Y115" s="16">
        <v>-4874</v>
      </c>
      <c r="Z115" s="16">
        <v>11782.9</v>
      </c>
      <c r="AA115" s="16">
        <v>-124</v>
      </c>
      <c r="AB115" s="16">
        <v>557</v>
      </c>
      <c r="AC115" s="16">
        <v>-5361</v>
      </c>
      <c r="AD115" s="16">
        <v>-2531</v>
      </c>
      <c r="AE115" s="22">
        <v>-10</v>
      </c>
      <c r="AF115" s="22">
        <v>5543</v>
      </c>
      <c r="AG115" s="22">
        <v>-1426</v>
      </c>
      <c r="AH115" s="22">
        <v>5868</v>
      </c>
      <c r="AI115" s="22">
        <v>-2080</v>
      </c>
      <c r="AJ115" s="22">
        <v>6455</v>
      </c>
      <c r="AK115" s="22">
        <v>541</v>
      </c>
      <c r="AL115" s="22">
        <v>-6182</v>
      </c>
      <c r="AM115" s="22">
        <v>-2166</v>
      </c>
      <c r="AN115" s="22">
        <v>2508</v>
      </c>
      <c r="AO115" s="22">
        <v>-3857</v>
      </c>
      <c r="AP115" s="22">
        <v>-3010</v>
      </c>
      <c r="AQ115" s="22">
        <v>-6019</v>
      </c>
      <c r="AR115" s="22">
        <v>1728</v>
      </c>
      <c r="AS115" s="22">
        <v>1965</v>
      </c>
      <c r="AT115" s="22">
        <v>-2652</v>
      </c>
      <c r="AU115" s="22">
        <v>718</v>
      </c>
      <c r="AV115" s="22">
        <v>-2132</v>
      </c>
      <c r="AW115" s="22">
        <v>6503</v>
      </c>
      <c r="AX115" s="22">
        <v>9193</v>
      </c>
    </row>
    <row r="116" spans="2:50" x14ac:dyDescent="0.25">
      <c r="B116" s="11" t="s">
        <v>73</v>
      </c>
      <c r="C116" s="16">
        <v>1899.3</v>
      </c>
      <c r="D116" s="16">
        <v>-1644</v>
      </c>
      <c r="E116" s="16">
        <v>4680.7</v>
      </c>
      <c r="F116" s="16">
        <v>8071.2000000000007</v>
      </c>
      <c r="G116" s="16">
        <v>-1979.9</v>
      </c>
      <c r="H116" s="16">
        <v>4033.8</v>
      </c>
      <c r="I116" s="16">
        <v>6988.9</v>
      </c>
      <c r="J116" s="16">
        <v>5809.8000000000011</v>
      </c>
      <c r="K116" s="16">
        <v>6800.9</v>
      </c>
      <c r="L116" s="16">
        <v>2044.7000000000007</v>
      </c>
      <c r="M116" s="16">
        <v>5282.7999999999993</v>
      </c>
      <c r="N116" s="16">
        <v>2834.3999999999996</v>
      </c>
      <c r="O116" s="16">
        <v>2303.3000000000002</v>
      </c>
      <c r="P116" s="16">
        <v>4279.3</v>
      </c>
      <c r="Q116" s="16">
        <v>3017.7999999999993</v>
      </c>
      <c r="R116" s="16">
        <v>12879.9</v>
      </c>
      <c r="S116" s="16">
        <v>321.2</v>
      </c>
      <c r="T116" s="16">
        <v>-695.7</v>
      </c>
      <c r="U116" s="16">
        <v>-86.5</v>
      </c>
      <c r="V116" s="16">
        <v>3630.5</v>
      </c>
      <c r="W116" s="16">
        <v>1022.2</v>
      </c>
      <c r="X116" s="16">
        <v>9109.1999999999989</v>
      </c>
      <c r="Y116" s="16">
        <v>-1159.6999999999989</v>
      </c>
      <c r="Z116" s="16">
        <v>2426.1999999999989</v>
      </c>
      <c r="AA116" s="16">
        <v>-591</v>
      </c>
      <c r="AB116" s="16">
        <v>39322</v>
      </c>
      <c r="AC116" s="16">
        <v>9165</v>
      </c>
      <c r="AD116" s="16">
        <v>-569</v>
      </c>
      <c r="AE116" s="22">
        <v>-6930</v>
      </c>
      <c r="AF116" s="22">
        <v>-2842</v>
      </c>
      <c r="AG116" s="22">
        <v>3064</v>
      </c>
      <c r="AH116" s="22">
        <v>-2219</v>
      </c>
      <c r="AI116" s="22">
        <v>-803</v>
      </c>
      <c r="AJ116" s="22">
        <v>-585</v>
      </c>
      <c r="AK116" s="22">
        <v>7539</v>
      </c>
      <c r="AL116" s="22">
        <v>14778</v>
      </c>
      <c r="AM116" s="22">
        <v>-252</v>
      </c>
      <c r="AN116" s="22">
        <v>-1209</v>
      </c>
      <c r="AO116" s="22">
        <v>3326</v>
      </c>
      <c r="AP116" s="22">
        <v>1860</v>
      </c>
      <c r="AQ116" s="22">
        <v>3523</v>
      </c>
      <c r="AR116" s="22">
        <v>7151</v>
      </c>
      <c r="AS116" s="22">
        <v>-3587</v>
      </c>
      <c r="AT116" s="22">
        <v>14937</v>
      </c>
      <c r="AU116" s="22">
        <v>4766</v>
      </c>
      <c r="AV116" s="22">
        <v>6931</v>
      </c>
      <c r="AW116" s="22">
        <v>-1844</v>
      </c>
      <c r="AX116" s="22">
        <v>8540</v>
      </c>
    </row>
    <row r="117" spans="2:50" x14ac:dyDescent="0.25">
      <c r="B117" s="11" t="s">
        <v>89</v>
      </c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>
        <v>102.8</v>
      </c>
      <c r="X117" s="16">
        <v>82.2</v>
      </c>
      <c r="Y117" s="16">
        <v>144</v>
      </c>
      <c r="Z117" s="16">
        <v>127.10000000000002</v>
      </c>
      <c r="AA117" s="16">
        <v>259</v>
      </c>
      <c r="AB117" s="16">
        <v>276</v>
      </c>
      <c r="AC117" s="16">
        <v>251</v>
      </c>
      <c r="AD117" s="16">
        <v>337</v>
      </c>
      <c r="AE117" s="22">
        <v>102</v>
      </c>
      <c r="AF117" s="22">
        <v>12</v>
      </c>
      <c r="AG117" s="22">
        <v>19</v>
      </c>
      <c r="AH117" s="22">
        <v>-1</v>
      </c>
      <c r="AI117" s="22">
        <v>78</v>
      </c>
      <c r="AJ117" s="22">
        <v>117</v>
      </c>
      <c r="AK117" s="22">
        <v>97</v>
      </c>
      <c r="AL117" s="22">
        <v>-114</v>
      </c>
      <c r="AM117" s="22">
        <v>106</v>
      </c>
      <c r="AN117" s="22">
        <v>-68</v>
      </c>
      <c r="AO117" s="22">
        <v>75</v>
      </c>
      <c r="AP117" s="22">
        <v>69</v>
      </c>
      <c r="AQ117" s="22">
        <v>-29</v>
      </c>
      <c r="AR117" s="22">
        <v>75</v>
      </c>
      <c r="AS117" s="22">
        <v>-51</v>
      </c>
      <c r="AT117" s="22">
        <v>75</v>
      </c>
      <c r="AU117" s="22">
        <v>-71</v>
      </c>
      <c r="AV117" s="22">
        <v>-67</v>
      </c>
      <c r="AW117" s="22">
        <v>-71</v>
      </c>
      <c r="AX117" s="22">
        <v>-39</v>
      </c>
    </row>
    <row r="118" spans="2:50" x14ac:dyDescent="0.25">
      <c r="B118" s="11" t="s">
        <v>74</v>
      </c>
      <c r="C118" s="16">
        <v>6112.6</v>
      </c>
      <c r="D118" s="16">
        <v>8539.4</v>
      </c>
      <c r="E118" s="16">
        <v>3722.5999999999985</v>
      </c>
      <c r="F118" s="16">
        <v>-973.39999999999782</v>
      </c>
      <c r="G118" s="16">
        <v>4598.2</v>
      </c>
      <c r="H118" s="16">
        <v>4423.2</v>
      </c>
      <c r="I118" s="16">
        <v>-3148.8999999999996</v>
      </c>
      <c r="J118" s="16">
        <v>-14.100000000000364</v>
      </c>
      <c r="K118" s="16">
        <v>5497.1</v>
      </c>
      <c r="L118" s="16">
        <v>9019.9</v>
      </c>
      <c r="M118" s="16">
        <v>743.5</v>
      </c>
      <c r="N118" s="16">
        <v>7396.0999999999985</v>
      </c>
      <c r="O118" s="16">
        <v>5182.2</v>
      </c>
      <c r="P118" s="16">
        <v>7332.5999999999995</v>
      </c>
      <c r="Q118" s="16">
        <v>2274.6000000000004</v>
      </c>
      <c r="R118" s="16">
        <v>3344.0000000000018</v>
      </c>
      <c r="S118" s="16">
        <v>491.8</v>
      </c>
      <c r="T118" s="16">
        <v>1517.9</v>
      </c>
      <c r="U118" s="16">
        <v>6635.2</v>
      </c>
      <c r="V118" s="16">
        <v>1315.2000000000007</v>
      </c>
      <c r="W118" s="16">
        <v>-3846.6</v>
      </c>
      <c r="X118" s="16">
        <v>6485.7</v>
      </c>
      <c r="Y118" s="16">
        <v>7151.9</v>
      </c>
      <c r="Z118" s="16">
        <v>200.29999999999927</v>
      </c>
      <c r="AA118" s="16">
        <v>1732</v>
      </c>
      <c r="AB118" s="16">
        <v>377</v>
      </c>
      <c r="AC118" s="16">
        <v>1890</v>
      </c>
      <c r="AD118" s="16">
        <v>3043</v>
      </c>
      <c r="AE118" s="22">
        <v>6058</v>
      </c>
      <c r="AF118" s="22">
        <v>2031</v>
      </c>
      <c r="AG118" s="22">
        <v>-517</v>
      </c>
      <c r="AH118" s="22">
        <v>2383</v>
      </c>
      <c r="AI118" s="22">
        <v>-396</v>
      </c>
      <c r="AJ118" s="22">
        <v>9535</v>
      </c>
      <c r="AK118" s="22">
        <v>-5560</v>
      </c>
      <c r="AL118" s="22">
        <v>-2695</v>
      </c>
      <c r="AM118" s="22">
        <v>983</v>
      </c>
      <c r="AN118" s="22">
        <v>944</v>
      </c>
      <c r="AO118" s="22">
        <v>-1504</v>
      </c>
      <c r="AP118" s="22">
        <v>4709</v>
      </c>
      <c r="AQ118" s="22">
        <v>-1401</v>
      </c>
      <c r="AR118" s="22">
        <v>-99</v>
      </c>
      <c r="AS118" s="22">
        <v>371</v>
      </c>
      <c r="AT118" s="22">
        <v>729</v>
      </c>
      <c r="AU118" s="22">
        <v>1744</v>
      </c>
      <c r="AV118" s="22">
        <v>3123</v>
      </c>
      <c r="AW118" s="22">
        <v>674</v>
      </c>
      <c r="AX118" s="22">
        <v>-991</v>
      </c>
    </row>
    <row r="119" spans="2:50" x14ac:dyDescent="0.25">
      <c r="B119" s="11" t="s">
        <v>93</v>
      </c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>
        <v>3028</v>
      </c>
      <c r="O119" s="16">
        <v>-3028</v>
      </c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>
        <v>0</v>
      </c>
      <c r="AB119" s="16">
        <v>448</v>
      </c>
      <c r="AC119" s="16">
        <v>0</v>
      </c>
      <c r="AD119" s="16">
        <v>0</v>
      </c>
      <c r="AE119" s="22">
        <v>-376</v>
      </c>
      <c r="AF119" s="22">
        <v>0</v>
      </c>
      <c r="AG119" s="22">
        <v>0</v>
      </c>
      <c r="AH119" s="22">
        <v>0</v>
      </c>
      <c r="AI119" s="22">
        <v>0</v>
      </c>
      <c r="AJ119" s="22">
        <v>0</v>
      </c>
      <c r="AK119" s="22">
        <v>0</v>
      </c>
      <c r="AL119" s="22">
        <v>0</v>
      </c>
      <c r="AM119" s="22">
        <v>0</v>
      </c>
      <c r="AN119" s="22">
        <v>0</v>
      </c>
      <c r="AO119" s="22">
        <v>0</v>
      </c>
      <c r="AP119" s="22">
        <v>0</v>
      </c>
      <c r="AQ119" s="22">
        <v>0</v>
      </c>
      <c r="AR119" s="22">
        <v>0</v>
      </c>
      <c r="AS119" s="22">
        <v>0</v>
      </c>
      <c r="AT119" s="22">
        <v>0</v>
      </c>
      <c r="AU119" s="22">
        <v>0</v>
      </c>
      <c r="AV119" s="22">
        <v>0</v>
      </c>
      <c r="AW119" s="22">
        <v>0</v>
      </c>
      <c r="AX119" s="22">
        <v>0</v>
      </c>
    </row>
    <row r="120" spans="2:50" ht="15.75" thickBot="1" x14ac:dyDescent="0.3">
      <c r="B120" s="32" t="s">
        <v>94</v>
      </c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4">
        <v>0</v>
      </c>
      <c r="AF120" s="34">
        <v>0</v>
      </c>
      <c r="AG120" s="34">
        <v>10921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0</v>
      </c>
      <c r="AO120" s="34">
        <v>0</v>
      </c>
      <c r="AP120" s="34">
        <v>0</v>
      </c>
      <c r="AQ120" s="34">
        <v>0</v>
      </c>
      <c r="AR120" s="34">
        <v>0</v>
      </c>
      <c r="AS120" s="34">
        <v>0</v>
      </c>
      <c r="AT120" s="34">
        <v>0</v>
      </c>
      <c r="AU120" s="34">
        <v>0</v>
      </c>
      <c r="AV120" s="34">
        <v>0</v>
      </c>
      <c r="AW120" s="34">
        <v>0</v>
      </c>
      <c r="AX120" s="34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T-2014-2025-BMP6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ZAHIR Elmahdi</dc:creator>
  <cp:lastModifiedBy>RHANDI Mounir</cp:lastModifiedBy>
  <cp:lastPrinted>2026-03-31T15:09:26Z</cp:lastPrinted>
  <dcterms:created xsi:type="dcterms:W3CDTF">2018-07-10T11:49:48Z</dcterms:created>
  <dcterms:modified xsi:type="dcterms:W3CDTF">2026-03-31T15:31:26Z</dcterms:modified>
</cp:coreProperties>
</file>