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\1. Balances calculs\T1 2025\"/>
    </mc:Choice>
  </mc:AlternateContent>
  <xr:revisionPtr revIDLastSave="0" documentId="8_{AEBC739A-40A8-4D89-BC25-79B6152BBDAE}" xr6:coauthVersionLast="36" xr6:coauthVersionMax="36" xr10:uidLastSave="{00000000-0000-0000-0000-000000000000}"/>
  <bookViews>
    <workbookView xWindow="0" yWindow="0" windowWidth="28800" windowHeight="12225" xr2:uid="{D2084DB1-A557-46C0-B284-D192F2397EFF}"/>
  </bookViews>
  <sheets>
    <sheet name="PEG_T1_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..\Règlements_janvier_2009\Règlements_Janvier.xls">555</definedName>
    <definedName name="aaaa" localSheetId="0">#REF!</definedName>
    <definedName name="aaaa">#REF!</definedName>
    <definedName name="aaaaa" localSheetId="0">IF(PEG_T1_2023!Montant_Prêt*PEG_T1_2023!Taux_Intérêt*PEG_T1_2023!Durée_Prêt*PEG_T1_2023!Début_Prêt&gt;0,1,0)</definedName>
    <definedName name="aaaaa">IF([0]!Montant_Prêt*[0]!Taux_Intérêt*[0]!Durée_Prêt*[0]!Début_Prêt&gt;0,1,0)</definedName>
    <definedName name="aez" localSheetId="0">MATCH(0.01,PEG_T1_2023!Solde_Final,-1)+1</definedName>
    <definedName name="aez">MATCH(0.01,[0]!Solde_Final,-1)+1</definedName>
    <definedName name="Année">[2]Paramètres!$C$3</definedName>
    <definedName name="arriv1" localSheetId="0">#REF!</definedName>
    <definedName name="arriv1">#REF!</definedName>
    <definedName name="aze" localSheetId="0">#REF!</definedName>
    <definedName name="aze">#REF!</definedName>
    <definedName name="carte" localSheetId="0">#REF!</definedName>
    <definedName name="carte">#REF!</definedName>
    <definedName name="ccc" localSheetId="0">#REF!</definedName>
    <definedName name="ccc">#REF!</definedName>
    <definedName name="code" localSheetId="0">[3]Nuitées!#REF!</definedName>
    <definedName name="code">[3]Nuitées!#REF!</definedName>
    <definedName name="codeang" localSheetId="0">[3]Nuitées!#REF!</definedName>
    <definedName name="codeang">[3]Nuitées!#REF!</definedName>
    <definedName name="codeapays" localSheetId="0">#REF!</definedName>
    <definedName name="codeapays">#REF!</definedName>
    <definedName name="Cours02">'[4]COURS 02'!$A$2:$B$23</definedName>
    <definedName name="Cours03">'[4]COURS 03'!$A$2:$B$19</definedName>
    <definedName name="d" localSheetId="0">#REF!</definedName>
    <definedName name="d">#REF!</definedName>
    <definedName name="data" localSheetId="0">'[5]Ventilation de l''actif'!#REF!</definedName>
    <definedName name="data">'[5]Ventilation de l''actif'!#REF!</definedName>
    <definedName name="Date_Paie" localSheetId="0">#REF!</definedName>
    <definedName name="Date_Paie">#REF!</definedName>
    <definedName name="Date_Paiement" localSheetId="0">DATE(YEAR(PEG_T1_2023!Début_Prêt),MONTH(PEG_T1_2023!Début_Prêt)+Payment_Number,DAY(PEG_T1_2023!Début_Prêt))</definedName>
    <definedName name="Date_Paiement">DATE(YEAR(Début_Prêt),MONTH(Début_Prêt)+Payment_Number,DAY(Début_Prêt))</definedName>
    <definedName name="Début_Prêt" localSheetId="0">#REF!</definedName>
    <definedName name="Début_Prêt">#REF!</definedName>
    <definedName name="depmoyenne" localSheetId="0">#REF!</definedName>
    <definedName name="depmoyenne">#REF!</definedName>
    <definedName name="Dernière_Ligne" localSheetId="0">#N/A</definedName>
    <definedName name="Dernière_Ligne">#N/A</definedName>
    <definedName name="devises">'[6]cours 04'!$A$4:$D$21</definedName>
    <definedName name="dff" localSheetId="0">#REF!</definedName>
    <definedName name="dff">#REF!</definedName>
    <definedName name="Données" localSheetId="0">#REF!</definedName>
    <definedName name="Données">#REF!</definedName>
    <definedName name="Durée_Prêt" localSheetId="0">#REF!</definedName>
    <definedName name="Durée_Prêt">#REF!</definedName>
    <definedName name="Ent" localSheetId="0">#REF!</definedName>
    <definedName name="Ent">#REF!</definedName>
    <definedName name="esyrsetsrtretstrsetsetsetset" localSheetId="0">#REF!</definedName>
    <definedName name="esyrsetsrtretstrsetsetsetset">#REF!</definedName>
    <definedName name="fff" localSheetId="0">#REF!</definedName>
    <definedName name="fff">#REF!</definedName>
    <definedName name="ffff" localSheetId="0">#REF!</definedName>
    <definedName name="ffff">#REF!</definedName>
    <definedName name="gdp" localSheetId="0">[3]Nuitées!#REF!</definedName>
    <definedName name="gdp">[3]Nuitées!#REF!</definedName>
    <definedName name="hh" localSheetId="0">MATCH(0.01,PEG_T1_2023!Solde_Final,-1)+1</definedName>
    <definedName name="hh">MATCH(0.01,Solde_Final,-1)+1</definedName>
    <definedName name="Impression_Entière" localSheetId="0">#REF!</definedName>
    <definedName name="Impression_Entière">#REF!</definedName>
    <definedName name="Intérêt_Total" localSheetId="0">#REF!</definedName>
    <definedName name="Intérêt_Total">#REF!</definedName>
    <definedName name="Intérêts_Cumulés" localSheetId="0">#REF!</definedName>
    <definedName name="Intérêts_Cumulés">#REF!</definedName>
    <definedName name="invpay95" localSheetId="0">#REF!</definedName>
    <definedName name="invpay95">#REF!</definedName>
    <definedName name="lalo">[7]Feuil1!$E$4:$F$60</definedName>
    <definedName name="Libelle_Pays">'[3]Codes Pays'!$A$2:$B$265</definedName>
    <definedName name="Ligne_EnTête" localSheetId="0">ROW(#REF!)</definedName>
    <definedName name="Ligne_EnTête">ROW(#REF!)</definedName>
    <definedName name="ll" localSheetId="0">#REF!</definedName>
    <definedName name="ll">#REF!</definedName>
    <definedName name="Mat">[3]Analyse_évolutions!$B$3:$W$52</definedName>
    <definedName name="Mat1_96" localSheetId="0">#REF!</definedName>
    <definedName name="Mat1_96">#REF!</definedName>
    <definedName name="Mois" localSheetId="0">#REF!</definedName>
    <definedName name="Mois">#REF!</definedName>
    <definedName name="Montant_Prêt" localSheetId="0">#REF!</definedName>
    <definedName name="Montant_Prêt">#REF!</definedName>
    <definedName name="mr" localSheetId="0">#REF!</definedName>
    <definedName name="mr">#REF!</definedName>
    <definedName name="Nbre_de_Paiements" localSheetId="0">MATCH(0.01,PEG_T1_2023!Solde_Final,-1)+1</definedName>
    <definedName name="Nbre_de_Paiements">MATCH(0.01,Solde_Final,-1)+1</definedName>
    <definedName name="Nbre_Pmt" localSheetId="0">#REF!</definedName>
    <definedName name="Nbre_Pmt">#REF!</definedName>
    <definedName name="Nbre_Pmt_Par_An" localSheetId="0">#REF!</definedName>
    <definedName name="Nbre_Pmt_Par_An">#REF!</definedName>
    <definedName name="nuit2" localSheetId="0">#REF!</definedName>
    <definedName name="nuit2">#REF!</definedName>
    <definedName name="nuit3" localSheetId="0">[3]Nuitées!#REF!</definedName>
    <definedName name="nuit3">[3]Nuitées!#REF!</definedName>
    <definedName name="PIB_N">[2]Paramètres!$C$9</definedName>
    <definedName name="PIB_N_1">[2]Paramètres!$C$8</definedName>
    <definedName name="Pmt_Mensuel_Programmé" localSheetId="0">#REF!</definedName>
    <definedName name="Pmt_Mensuel_Programmé">#REF!</definedName>
    <definedName name="Pmt_Programmé" localSheetId="0">#REF!</definedName>
    <definedName name="Pmt_Programmé">#REF!</definedName>
    <definedName name="Pmt_Supplémentaire" localSheetId="0">#REF!</definedName>
    <definedName name="Pmt_Supplémentaire">#REF!</definedName>
    <definedName name="Pmt_Total" localSheetId="0">#REF!</definedName>
    <definedName name="Pmt_Total">#REF!</definedName>
    <definedName name="Pmts_Supplémentaires_Programmés" localSheetId="0">#REF!</definedName>
    <definedName name="Pmts_Supplémentaires_Programmés">#REF!</definedName>
    <definedName name="Princ" localSheetId="0">#REF!</definedName>
    <definedName name="Princ">#REF!</definedName>
    <definedName name="qzea" localSheetId="0">#REF!</definedName>
    <definedName name="qzea">#REF!</definedName>
    <definedName name="Réinit_Zone_Impression" localSheetId="0">OFFSET(PEG_T1_2023!Impression_Entière,0,0,PEG_T1_2023!Dernière_Ligne)</definedName>
    <definedName name="Réinit_Zone_Impression">OFFSET(Impression_Entière,0,0,Dernière_Ligne)</definedName>
    <definedName name="RTC">[8]RTC!$A$3:$Y$161</definedName>
    <definedName name="RTC_2010_2011" localSheetId="0">'[3]Codes Pays'!#REF!</definedName>
    <definedName name="RTC_2010_2011">'[3]Codes Pays'!#REF!</definedName>
    <definedName name="RTC_N">[2]RTC_N!$A$3:$Y$162</definedName>
    <definedName name="RTC_N_1">[2]RTC_N_1!$A$3:$Y$161</definedName>
    <definedName name="Solde_Départ" localSheetId="0">#REF!</definedName>
    <definedName name="Solde_Départ">#REF!</definedName>
    <definedName name="Solde_Final" localSheetId="0">#REF!</definedName>
    <definedName name="Solde_Final">#REF!</definedName>
    <definedName name="Taux_CAF_FOB">[2]Paramètres!$F$3</definedName>
    <definedName name="Taux_d_assurance">[2]Paramètres!$F$4</definedName>
    <definedName name="Taux_Intérêt" localSheetId="0">#REF!</definedName>
    <definedName name="Taux_Intérêt">#REF!</definedName>
    <definedName name="Taux_Intérêt_Programmé" localSheetId="0">#REF!</definedName>
    <definedName name="Taux_Intérêt_Programmé">#REF!</definedName>
    <definedName name="Valeurs_Entrées" localSheetId="0">IF(PEG_T1_2023!Montant_Prêt*PEG_T1_2023!Taux_Intérêt*PEG_T1_2023!Durée_Prêt*PEG_T1_2023!Début_Prêt&gt;0,1,0)</definedName>
    <definedName name="Valeurs_Entrées">IF(Montant_Prêt*Taux_Intérêt*Durée_Prêt*Début_Prêt&gt;0,1,0)</definedName>
    <definedName name="VALEURS_LIQUIDATIVES" localSheetId="0">#REF!</definedName>
    <definedName name="VALEURS_LIQUIDATIVES">#REF!</definedName>
    <definedName name="Virements_MRE" localSheetId="0">#REF!</definedName>
    <definedName name="Virements_MRE">#REF!</definedName>
    <definedName name="x" localSheetId="0">#REF!</definedName>
    <definedName name="x">#REF!</definedName>
    <definedName name="z" localSheetId="0">#REF!</definedName>
    <definedName name="z">#REF!</definedName>
    <definedName name="ze" localSheetId="0">#REF!</definedName>
    <definedName name="ze">#REF!</definedName>
    <definedName name="zeaze" localSheetId="0">#REF!</definedName>
    <definedName name="zeaze">#REF!</definedName>
    <definedName name="zeqzdeqzrz">#N/A</definedName>
    <definedName name="_xlnm.Print_Area" localSheetId="0">PEG_T1_2023!$B$1:$E$52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D47" i="1"/>
  <c r="E47" i="1" s="1"/>
  <c r="C47" i="1"/>
  <c r="E46" i="1"/>
  <c r="E45" i="1"/>
  <c r="E44" i="1"/>
  <c r="D44" i="1"/>
  <c r="C44" i="1"/>
  <c r="D43" i="1"/>
  <c r="E43" i="1" s="1"/>
  <c r="C43" i="1"/>
  <c r="E42" i="1"/>
  <c r="E41" i="1"/>
  <c r="D41" i="1"/>
  <c r="C41" i="1"/>
  <c r="D40" i="1"/>
  <c r="C40" i="1"/>
  <c r="E40" i="1" s="1"/>
  <c r="E39" i="1"/>
  <c r="E38" i="1"/>
  <c r="E37" i="1"/>
  <c r="D36" i="1"/>
  <c r="C36" i="1"/>
  <c r="E36" i="1" s="1"/>
  <c r="E35" i="1"/>
  <c r="E34" i="1"/>
  <c r="E33" i="1"/>
  <c r="D32" i="1"/>
  <c r="C32" i="1"/>
  <c r="E32" i="1" s="1"/>
  <c r="E31" i="1"/>
  <c r="E30" i="1"/>
  <c r="E29" i="1"/>
  <c r="D29" i="1"/>
  <c r="D26" i="1" s="1"/>
  <c r="D24" i="1" s="1"/>
  <c r="C29" i="1"/>
  <c r="E28" i="1"/>
  <c r="E27" i="1"/>
  <c r="C26" i="1"/>
  <c r="E26" i="1" s="1"/>
  <c r="E25" i="1"/>
  <c r="C24" i="1"/>
  <c r="E24" i="1" s="1"/>
  <c r="E23" i="1"/>
  <c r="E22" i="1"/>
  <c r="E21" i="1"/>
  <c r="E20" i="1"/>
  <c r="D20" i="1"/>
  <c r="D17" i="1" s="1"/>
  <c r="E17" i="1" s="1"/>
  <c r="C20" i="1"/>
  <c r="E19" i="1"/>
  <c r="E18" i="1"/>
  <c r="C17" i="1"/>
  <c r="E16" i="1"/>
  <c r="E15" i="1"/>
  <c r="D14" i="1"/>
  <c r="C14" i="1"/>
  <c r="E14" i="1" s="1"/>
  <c r="E13" i="1"/>
  <c r="D12" i="1"/>
  <c r="C12" i="1"/>
  <c r="E12" i="1" s="1"/>
  <c r="E10" i="1"/>
  <c r="E9" i="1"/>
  <c r="D9" i="1"/>
  <c r="C9" i="1"/>
  <c r="E8" i="1"/>
  <c r="E7" i="1"/>
  <c r="D7" i="1"/>
  <c r="C7" i="1"/>
  <c r="C6" i="1" s="1"/>
  <c r="D6" i="1"/>
  <c r="E6" i="1" l="1"/>
  <c r="C52" i="1"/>
  <c r="D11" i="1"/>
  <c r="D52" i="1" s="1"/>
  <c r="C11" i="1"/>
  <c r="E52" i="1" l="1"/>
  <c r="E11" i="1"/>
</calcChain>
</file>

<file path=xl/sharedStrings.xml><?xml version="1.0" encoding="utf-8"?>
<sst xmlns="http://schemas.openxmlformats.org/spreadsheetml/2006/main" count="54" uniqueCount="35">
  <si>
    <t>POSITION EXTERIEURE GLOBALE DU MAROC</t>
  </si>
  <si>
    <t>FIN MARS 2023*</t>
  </si>
  <si>
    <t xml:space="preserve"> * Données actualisées (en millions de dirhams)</t>
  </si>
  <si>
    <t>RUBRIQUES</t>
  </si>
  <si>
    <t>Actif</t>
  </si>
  <si>
    <t>Passif</t>
  </si>
  <si>
    <t>Solde</t>
  </si>
  <si>
    <t>Investissements directs</t>
  </si>
  <si>
    <t>Titres de participation et parts de fonds communs de placement</t>
  </si>
  <si>
    <t>Investisseur direct dans des entreprises d'investissement direct (EID)</t>
  </si>
  <si>
    <t>Instruments de dette</t>
  </si>
  <si>
    <t>Créances de l'investisseur direct sur les EID</t>
  </si>
  <si>
    <t>Investissements de portefeuille</t>
  </si>
  <si>
    <t>Institutions de dépôts autres que la banque centrale</t>
  </si>
  <si>
    <t>Autres secteurs</t>
  </si>
  <si>
    <t>Autres sociétés financières</t>
  </si>
  <si>
    <t>Sociétés non financières, ménages et ISBLSM</t>
  </si>
  <si>
    <t>Titres de créance</t>
  </si>
  <si>
    <t>Administrations publiques</t>
  </si>
  <si>
    <t>Dérivés financiers (autres que réserves) et stock-options des employés</t>
  </si>
  <si>
    <t>Autres investissements</t>
  </si>
  <si>
    <t xml:space="preserve">Autres titres de participation </t>
  </si>
  <si>
    <t>Numéraire et dépôts</t>
  </si>
  <si>
    <t>Banque centrale</t>
  </si>
  <si>
    <t xml:space="preserve"> Prêts</t>
  </si>
  <si>
    <t>Systèmes d’assurances, de pensions et de garanties standard</t>
  </si>
  <si>
    <t>Crédits commerciaux et avances</t>
  </si>
  <si>
    <t>Autres comptes à recevoir/à payer</t>
  </si>
  <si>
    <t>Droits de tirage spéciaux (allocations)</t>
  </si>
  <si>
    <t>Avoirs de réserve</t>
  </si>
  <si>
    <t>Or monétaire</t>
  </si>
  <si>
    <t>Droits de tirage spéciaux</t>
  </si>
  <si>
    <t>Position de réserve au FMI</t>
  </si>
  <si>
    <t>Autres avoirs de réserve</t>
  </si>
  <si>
    <t>TOTAL DES ACTIFS/PASSIFS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</si>
</sst>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c;\-#,##0.0_c;&quot;-     &quot;"/>
    <numFmt numFmtId="165" formatCode="\+#,##0.0_c;\-#,##0.0_c;&quot;-     &quot;"/>
    <numFmt numFmtId="166" formatCode="#,##0.0_ ;\-#,##0.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9" tint="-0.499984740745262"/>
      <name val="gara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Font="1"/>
    <xf numFmtId="0" fontId="4" fillId="0" borderId="0" xfId="1" applyFont="1" applyAlignment="1">
      <alignment horizontal="centerContinuous"/>
    </xf>
    <xf numFmtId="0" fontId="5" fillId="0" borderId="0" xfId="1" quotePrefix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164" fontId="9" fillId="3" borderId="1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6" fontId="1" fillId="0" borderId="0" xfId="1" applyNumberFormat="1" applyFont="1"/>
    <xf numFmtId="0" fontId="9" fillId="4" borderId="1" xfId="1" applyFont="1" applyFill="1" applyBorder="1" applyAlignment="1">
      <alignment horizontal="left" vertical="center" indent="2"/>
    </xf>
    <xf numFmtId="164" fontId="9" fillId="4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indent="3"/>
    </xf>
    <xf numFmtId="164" fontId="8" fillId="0" borderId="0" xfId="1" applyNumberFormat="1" applyFont="1" applyBorder="1" applyAlignment="1"/>
    <xf numFmtId="165" fontId="8" fillId="0" borderId="0" xfId="1" applyNumberFormat="1" applyFont="1" applyBorder="1" applyAlignment="1"/>
    <xf numFmtId="0" fontId="10" fillId="0" borderId="0" xfId="1" applyFont="1" applyBorder="1" applyAlignment="1">
      <alignment horizontal="left" indent="4"/>
    </xf>
    <xf numFmtId="164" fontId="10" fillId="0" borderId="0" xfId="1" applyNumberFormat="1" applyFont="1" applyBorder="1" applyAlignment="1"/>
    <xf numFmtId="165" fontId="10" fillId="0" borderId="0" xfId="1" applyNumberFormat="1" applyFont="1" applyBorder="1" applyAlignment="1"/>
    <xf numFmtId="164" fontId="10" fillId="5" borderId="0" xfId="1" applyNumberFormat="1" applyFont="1" applyFill="1" applyBorder="1" applyAlignment="1"/>
    <xf numFmtId="0" fontId="9" fillId="2" borderId="1" xfId="1" applyFont="1" applyFill="1" applyBorder="1" applyAlignment="1">
      <alignment horizontal="left" vertical="center" indent="1"/>
    </xf>
    <xf numFmtId="164" fontId="9" fillId="2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 2 3" xfId="1" xr:uid="{93999C03-8D9D-43AD-AB0F-BE4A99394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&#233;rie%20trimestrielle%20PEG%20Nouvelle%20m&#233;thodologie%20ID%20(D&#233;c%202022-Mars%20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Voyages\2015\Recettes%20Voyages%20par%20pa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DINAR\Users\boudinar\Desktop\zahir\voyages\Copie%20de%20STATS%20tourisme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Rapports%20annuels\BP2012\BP-2012-d&#233;fini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_T4_2022"/>
      <sheetName val="PEG_T1_2023"/>
      <sheetName val="PEG_T2_2023"/>
      <sheetName val="PEG_T3_2023"/>
      <sheetName val="PEG_T4_2023"/>
      <sheetName val="PEG_T1_2024"/>
      <sheetName val="PEG_T2_2024"/>
      <sheetName val="PEG_T3_2024"/>
      <sheetName val="PEG_T4_2024"/>
      <sheetName val="PEG_T1_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Pays"/>
      <sheetName val="Virements_Voyages_RTC"/>
      <sheetName val="Nuitées"/>
      <sheetName val="PIB_Per_Capita"/>
      <sheetName val="Analyse_évolutions"/>
      <sheetName val="Recap"/>
      <sheetName val="Tableau_Rapport_Annuel"/>
    </sheetNames>
    <sheetDataSet>
      <sheetData sheetId="0">
        <row r="2">
          <cell r="A2" t="str">
            <v>AF</v>
          </cell>
          <cell r="B2" t="str">
            <v>AFGHANISTAN</v>
          </cell>
        </row>
        <row r="3">
          <cell r="A3" t="str">
            <v>ZA</v>
          </cell>
          <cell r="B3" t="str">
            <v>AFRIQUE DU SUD</v>
          </cell>
        </row>
        <row r="4">
          <cell r="A4" t="str">
            <v>AX</v>
          </cell>
          <cell r="B4" t="str">
            <v>ÅLAND, ÎLES</v>
          </cell>
        </row>
        <row r="5">
          <cell r="A5" t="str">
            <v>AL</v>
          </cell>
          <cell r="B5" t="str">
            <v>ALBANIE</v>
          </cell>
        </row>
        <row r="6">
          <cell r="A6" t="str">
            <v>DZ</v>
          </cell>
          <cell r="B6" t="str">
            <v>ALGÉRIE</v>
          </cell>
        </row>
        <row r="7">
          <cell r="A7" t="str">
            <v>DE</v>
          </cell>
          <cell r="B7" t="str">
            <v>ALLEMAGNE</v>
          </cell>
        </row>
        <row r="8">
          <cell r="A8" t="str">
            <v>AD</v>
          </cell>
          <cell r="B8" t="str">
            <v>ANDORRE</v>
          </cell>
        </row>
        <row r="9">
          <cell r="A9" t="str">
            <v>AO</v>
          </cell>
          <cell r="B9" t="str">
            <v>ANGOLA</v>
          </cell>
        </row>
        <row r="10">
          <cell r="A10" t="str">
            <v>AI</v>
          </cell>
          <cell r="B10" t="str">
            <v>ANGUILLA</v>
          </cell>
        </row>
        <row r="11">
          <cell r="A11" t="str">
            <v>AG</v>
          </cell>
          <cell r="B11" t="str">
            <v>ANTIGUA ET BARBUDA</v>
          </cell>
        </row>
        <row r="12">
          <cell r="A12" t="str">
            <v>AN</v>
          </cell>
          <cell r="B12" t="str">
            <v>ANTILLES NÉERLANDAISES</v>
          </cell>
        </row>
        <row r="13">
          <cell r="A13" t="str">
            <v>SA</v>
          </cell>
          <cell r="B13" t="str">
            <v>ARABIE SAOUDITE</v>
          </cell>
        </row>
        <row r="14">
          <cell r="A14" t="str">
            <v>AR</v>
          </cell>
          <cell r="B14" t="str">
            <v>ARGENTINE</v>
          </cell>
        </row>
        <row r="15">
          <cell r="A15" t="str">
            <v>AM</v>
          </cell>
          <cell r="B15" t="str">
            <v>ARMÉNIE</v>
          </cell>
        </row>
        <row r="16">
          <cell r="A16" t="str">
            <v>AW</v>
          </cell>
          <cell r="B16" t="str">
            <v>ARUBA</v>
          </cell>
        </row>
        <row r="17">
          <cell r="A17" t="str">
            <v>AU</v>
          </cell>
          <cell r="B17" t="str">
            <v>AUSTRALIE</v>
          </cell>
        </row>
        <row r="18">
          <cell r="A18" t="str">
            <v>AT</v>
          </cell>
          <cell r="B18" t="str">
            <v>AUTRICHE</v>
          </cell>
        </row>
        <row r="19">
          <cell r="A19" t="str">
            <v>AZ</v>
          </cell>
          <cell r="B19" t="str">
            <v>AZERBAÏDJAN</v>
          </cell>
        </row>
        <row r="20">
          <cell r="A20" t="str">
            <v>BS</v>
          </cell>
          <cell r="B20" t="str">
            <v>BAHAMAS</v>
          </cell>
        </row>
        <row r="21">
          <cell r="A21" t="str">
            <v>BH</v>
          </cell>
          <cell r="B21" t="str">
            <v>BAHREÏN</v>
          </cell>
        </row>
        <row r="22">
          <cell r="A22" t="str">
            <v>BD</v>
          </cell>
          <cell r="B22" t="str">
            <v>BANGLADESH</v>
          </cell>
        </row>
        <row r="23">
          <cell r="A23" t="str">
            <v>BB</v>
          </cell>
          <cell r="B23" t="str">
            <v>BARBADE</v>
          </cell>
        </row>
        <row r="24">
          <cell r="A24" t="str">
            <v>BY</v>
          </cell>
          <cell r="B24" t="str">
            <v>BÉLARUS</v>
          </cell>
        </row>
        <row r="25">
          <cell r="A25" t="str">
            <v>BE</v>
          </cell>
          <cell r="B25" t="str">
            <v>BELGIQUE</v>
          </cell>
        </row>
        <row r="26">
          <cell r="A26" t="str">
            <v>BZ</v>
          </cell>
          <cell r="B26" t="str">
            <v>BELIZE</v>
          </cell>
        </row>
        <row r="27">
          <cell r="A27" t="str">
            <v>BJ</v>
          </cell>
          <cell r="B27" t="str">
            <v>BÉNIN</v>
          </cell>
        </row>
        <row r="28">
          <cell r="A28" t="str">
            <v>BM</v>
          </cell>
          <cell r="B28" t="str">
            <v>BERMUDES</v>
          </cell>
        </row>
        <row r="29">
          <cell r="A29" t="str">
            <v>BT</v>
          </cell>
          <cell r="B29" t="str">
            <v>BHOUTAN</v>
          </cell>
        </row>
        <row r="30">
          <cell r="A30" t="str">
            <v>BO</v>
          </cell>
          <cell r="B30" t="str">
            <v>BOLIVIE</v>
          </cell>
        </row>
        <row r="31">
          <cell r="A31" t="str">
            <v>BA</v>
          </cell>
          <cell r="B31" t="str">
            <v>BOSNIE-HERZÉGOVINE</v>
          </cell>
        </row>
        <row r="32">
          <cell r="A32" t="str">
            <v>BW</v>
          </cell>
          <cell r="B32" t="str">
            <v>BOTSWANA</v>
          </cell>
        </row>
        <row r="33">
          <cell r="A33" t="str">
            <v>BV</v>
          </cell>
          <cell r="B33" t="str">
            <v>BOUVET, ÎLE</v>
          </cell>
        </row>
        <row r="34">
          <cell r="A34" t="str">
            <v>BR</v>
          </cell>
          <cell r="B34" t="str">
            <v>BRÉSIL</v>
          </cell>
        </row>
        <row r="35">
          <cell r="A35" t="str">
            <v>BN</v>
          </cell>
          <cell r="B35" t="str">
            <v>BRUNÉI DARUSSALAM</v>
          </cell>
        </row>
        <row r="36">
          <cell r="A36" t="str">
            <v>BG</v>
          </cell>
          <cell r="B36" t="str">
            <v>BULGARIE</v>
          </cell>
        </row>
        <row r="37">
          <cell r="A37" t="str">
            <v>BF</v>
          </cell>
          <cell r="B37" t="str">
            <v>BURKINA FASO</v>
          </cell>
        </row>
        <row r="38">
          <cell r="A38" t="str">
            <v>BI</v>
          </cell>
          <cell r="B38" t="str">
            <v>BURUNDI</v>
          </cell>
        </row>
        <row r="39">
          <cell r="A39" t="str">
            <v>KY</v>
          </cell>
          <cell r="B39" t="str">
            <v>CAÏMANES, ÎLES</v>
          </cell>
        </row>
        <row r="40">
          <cell r="A40" t="str">
            <v>KH</v>
          </cell>
          <cell r="B40" t="str">
            <v>CAMBODGE</v>
          </cell>
        </row>
        <row r="41">
          <cell r="A41" t="str">
            <v>CM</v>
          </cell>
          <cell r="B41" t="str">
            <v>CAMEROUN</v>
          </cell>
        </row>
        <row r="42">
          <cell r="A42" t="str">
            <v>CA</v>
          </cell>
          <cell r="B42" t="str">
            <v>CANADA</v>
          </cell>
        </row>
        <row r="43">
          <cell r="A43" t="str">
            <v>CV</v>
          </cell>
          <cell r="B43" t="str">
            <v>CAP-VERT</v>
          </cell>
        </row>
        <row r="44">
          <cell r="A44" t="str">
            <v>CF</v>
          </cell>
          <cell r="B44" t="str">
            <v>CENTRAFRICAINE, RÉPUBLIQUE</v>
          </cell>
        </row>
        <row r="45">
          <cell r="A45" t="str">
            <v>CL</v>
          </cell>
          <cell r="B45" t="str">
            <v>CHILI</v>
          </cell>
        </row>
        <row r="46">
          <cell r="A46" t="str">
            <v>CN</v>
          </cell>
          <cell r="B46" t="str">
            <v>CHINE</v>
          </cell>
        </row>
        <row r="47">
          <cell r="A47" t="str">
            <v>CX</v>
          </cell>
          <cell r="B47" t="str">
            <v>CHRISTMAS, ÎLE</v>
          </cell>
        </row>
        <row r="48">
          <cell r="A48" t="str">
            <v>CY</v>
          </cell>
          <cell r="B48" t="str">
            <v>CHYPRE</v>
          </cell>
        </row>
        <row r="49">
          <cell r="A49" t="str">
            <v>CC</v>
          </cell>
          <cell r="B49" t="str">
            <v>COCOS (KEELING), ÎLES</v>
          </cell>
        </row>
        <row r="50">
          <cell r="A50" t="str">
            <v>CO</v>
          </cell>
          <cell r="B50" t="str">
            <v>COLOMBIE</v>
          </cell>
        </row>
        <row r="51">
          <cell r="A51" t="str">
            <v>KM</v>
          </cell>
          <cell r="B51" t="str">
            <v>COMORES</v>
          </cell>
        </row>
        <row r="52">
          <cell r="A52" t="str">
            <v>CG</v>
          </cell>
          <cell r="B52" t="str">
            <v>CONGO</v>
          </cell>
        </row>
        <row r="53">
          <cell r="A53" t="str">
            <v>CD</v>
          </cell>
          <cell r="B53" t="str">
            <v>CONGO, LA RÉPUBLIQUE DÉMOCRATIQUE DU</v>
          </cell>
        </row>
        <row r="54">
          <cell r="A54" t="str">
            <v>CK</v>
          </cell>
          <cell r="B54" t="str">
            <v>COOK, ÎLES</v>
          </cell>
        </row>
        <row r="55">
          <cell r="A55" t="str">
            <v>KR</v>
          </cell>
          <cell r="B55" t="str">
            <v>CORÉE, RÉPUBLIQUE DE</v>
          </cell>
        </row>
        <row r="56">
          <cell r="A56" t="str">
            <v>KP</v>
          </cell>
          <cell r="B56" t="str">
            <v>CORÉE, RÉPUBLIQUE POPULAIRE DÉMOCRATIQUE DE</v>
          </cell>
        </row>
        <row r="57">
          <cell r="A57" t="str">
            <v>CR</v>
          </cell>
          <cell r="B57" t="str">
            <v>COSTA RICA</v>
          </cell>
        </row>
        <row r="58">
          <cell r="A58" t="str">
            <v>CI</v>
          </cell>
          <cell r="B58" t="str">
            <v>CÔTE D'IVOIRE</v>
          </cell>
        </row>
        <row r="59">
          <cell r="A59" t="str">
            <v>HR</v>
          </cell>
          <cell r="B59" t="str">
            <v>CROATIE</v>
          </cell>
        </row>
        <row r="60">
          <cell r="A60" t="str">
            <v>CU</v>
          </cell>
          <cell r="B60" t="str">
            <v>CUBA</v>
          </cell>
        </row>
        <row r="61">
          <cell r="A61" t="str">
            <v>DK</v>
          </cell>
          <cell r="B61" t="str">
            <v>DANEMARK</v>
          </cell>
        </row>
        <row r="62">
          <cell r="A62" t="str">
            <v>DJ</v>
          </cell>
          <cell r="B62" t="str">
            <v>DJIBOUTI</v>
          </cell>
        </row>
        <row r="63">
          <cell r="A63" t="str">
            <v>DO</v>
          </cell>
          <cell r="B63" t="str">
            <v>DOMINICAINE, RÉPUBLIQUE</v>
          </cell>
        </row>
        <row r="64">
          <cell r="A64" t="str">
            <v>DM</v>
          </cell>
          <cell r="B64" t="str">
            <v>DOMINIQUE</v>
          </cell>
        </row>
        <row r="65">
          <cell r="A65" t="str">
            <v>EG</v>
          </cell>
          <cell r="B65" t="str">
            <v>ÉGYPTE</v>
          </cell>
        </row>
        <row r="66">
          <cell r="A66" t="str">
            <v>SV</v>
          </cell>
          <cell r="B66" t="str">
            <v>EL SALVADOR</v>
          </cell>
        </row>
        <row r="67">
          <cell r="A67" t="str">
            <v>AE</v>
          </cell>
          <cell r="B67" t="str">
            <v>ÉMIRATS ARABES UNIS</v>
          </cell>
        </row>
        <row r="68">
          <cell r="A68" t="str">
            <v>EC</v>
          </cell>
          <cell r="B68" t="str">
            <v>ÉQUATEUR</v>
          </cell>
        </row>
        <row r="69">
          <cell r="A69" t="str">
            <v>ER</v>
          </cell>
          <cell r="B69" t="str">
            <v>ÉRYTHRÉE</v>
          </cell>
        </row>
        <row r="70">
          <cell r="A70" t="str">
            <v>ES</v>
          </cell>
          <cell r="B70" t="str">
            <v>ESPAGNE</v>
          </cell>
        </row>
        <row r="71">
          <cell r="A71" t="str">
            <v>EE</v>
          </cell>
          <cell r="B71" t="str">
            <v>ESTONIE</v>
          </cell>
        </row>
        <row r="72">
          <cell r="A72" t="str">
            <v>US</v>
          </cell>
          <cell r="B72" t="str">
            <v>ÉTATS-UNIS</v>
          </cell>
        </row>
        <row r="73">
          <cell r="A73" t="str">
            <v>ET</v>
          </cell>
          <cell r="B73" t="str">
            <v>ÉTHIOPIE</v>
          </cell>
        </row>
        <row r="74">
          <cell r="A74" t="str">
            <v>FK</v>
          </cell>
          <cell r="B74" t="str">
            <v>FALKLAND, ÎLES (MALVINAS)</v>
          </cell>
        </row>
        <row r="75">
          <cell r="A75" t="str">
            <v>FO</v>
          </cell>
          <cell r="B75" t="str">
            <v>FÉROÉ, ÎLES</v>
          </cell>
        </row>
        <row r="76">
          <cell r="A76" t="str">
            <v>FJ</v>
          </cell>
          <cell r="B76" t="str">
            <v>FIDJI</v>
          </cell>
        </row>
        <row r="77">
          <cell r="A77" t="str">
            <v>FI</v>
          </cell>
          <cell r="B77" t="str">
            <v>FINLANDE</v>
          </cell>
        </row>
        <row r="78">
          <cell r="A78" t="str">
            <v>FR</v>
          </cell>
          <cell r="B78" t="str">
            <v>FRANCE</v>
          </cell>
        </row>
        <row r="79">
          <cell r="A79" t="str">
            <v>GA</v>
          </cell>
          <cell r="B79" t="str">
            <v>GABON</v>
          </cell>
        </row>
        <row r="80">
          <cell r="A80" t="str">
            <v>GM</v>
          </cell>
          <cell r="B80" t="str">
            <v>GAMBIE</v>
          </cell>
        </row>
        <row r="81">
          <cell r="A81" t="str">
            <v>GE</v>
          </cell>
          <cell r="B81" t="str">
            <v>GÉORGIE</v>
          </cell>
        </row>
        <row r="82">
          <cell r="A82" t="str">
            <v>GS</v>
          </cell>
          <cell r="B82" t="str">
            <v>GÉORGIE DU SUD ET LES ÎLES SANDWICH DU SUD</v>
          </cell>
        </row>
        <row r="83">
          <cell r="A83" t="str">
            <v>GH</v>
          </cell>
          <cell r="B83" t="str">
            <v>GHANA</v>
          </cell>
        </row>
        <row r="84">
          <cell r="A84" t="str">
            <v>GI</v>
          </cell>
          <cell r="B84" t="str">
            <v>GIBRALTAR</v>
          </cell>
        </row>
        <row r="85">
          <cell r="A85" t="str">
            <v>GR</v>
          </cell>
          <cell r="B85" t="str">
            <v>GRÈCE</v>
          </cell>
        </row>
        <row r="86">
          <cell r="A86" t="str">
            <v>GD</v>
          </cell>
          <cell r="B86" t="str">
            <v>GRENADE</v>
          </cell>
        </row>
        <row r="87">
          <cell r="A87" t="str">
            <v>GL</v>
          </cell>
          <cell r="B87" t="str">
            <v>GROENLAND</v>
          </cell>
        </row>
        <row r="88">
          <cell r="A88" t="str">
            <v>GP</v>
          </cell>
          <cell r="B88" t="str">
            <v>GUADELOUPE</v>
          </cell>
        </row>
        <row r="89">
          <cell r="A89" t="str">
            <v>GU</v>
          </cell>
          <cell r="B89" t="str">
            <v>GUAM</v>
          </cell>
        </row>
        <row r="90">
          <cell r="A90" t="str">
            <v>GT</v>
          </cell>
          <cell r="B90" t="str">
            <v>GUATEMALA</v>
          </cell>
        </row>
        <row r="91">
          <cell r="A91" t="str">
            <v>GG</v>
          </cell>
          <cell r="B91" t="str">
            <v>GUERNESEY</v>
          </cell>
        </row>
        <row r="92">
          <cell r="A92" t="str">
            <v>GN</v>
          </cell>
          <cell r="B92" t="str">
            <v>GUINÉE</v>
          </cell>
        </row>
        <row r="93">
          <cell r="A93" t="str">
            <v>GQ</v>
          </cell>
          <cell r="B93" t="str">
            <v>GUINÉE ÉQUATORIALE</v>
          </cell>
        </row>
        <row r="94">
          <cell r="A94" t="str">
            <v>GW</v>
          </cell>
          <cell r="B94" t="str">
            <v>GUINÉE-BISSAU</v>
          </cell>
        </row>
        <row r="95">
          <cell r="A95" t="str">
            <v>GY</v>
          </cell>
          <cell r="B95" t="str">
            <v>GUYANA</v>
          </cell>
        </row>
        <row r="96">
          <cell r="A96" t="str">
            <v>GF</v>
          </cell>
          <cell r="B96" t="str">
            <v>GUYANE FRANÇAISE</v>
          </cell>
        </row>
        <row r="97">
          <cell r="A97" t="str">
            <v>HT</v>
          </cell>
          <cell r="B97" t="str">
            <v>HAÏTI</v>
          </cell>
        </row>
        <row r="98">
          <cell r="A98" t="str">
            <v>HM</v>
          </cell>
          <cell r="B98" t="str">
            <v>HEARD, ÎLE ET MCDONALD, ÎLES</v>
          </cell>
        </row>
        <row r="99">
          <cell r="A99" t="str">
            <v>HN</v>
          </cell>
          <cell r="B99" t="str">
            <v>HONDURAS</v>
          </cell>
        </row>
        <row r="100">
          <cell r="A100" t="str">
            <v>HK</v>
          </cell>
          <cell r="B100" t="str">
            <v>HONG-KONG</v>
          </cell>
        </row>
        <row r="101">
          <cell r="A101" t="str">
            <v>HU</v>
          </cell>
          <cell r="B101" t="str">
            <v>HONGRIE</v>
          </cell>
        </row>
        <row r="102">
          <cell r="A102" t="str">
            <v>IM</v>
          </cell>
          <cell r="B102" t="str">
            <v>ÎLE DE MAN</v>
          </cell>
        </row>
        <row r="103">
          <cell r="A103" t="str">
            <v>UM</v>
          </cell>
          <cell r="B103" t="str">
            <v>ÎLES MINEURES ÉLOIGNÉES DES ÉTATS-UNIS</v>
          </cell>
        </row>
        <row r="104">
          <cell r="A104" t="str">
            <v>VG</v>
          </cell>
          <cell r="B104" t="str">
            <v>ÎLES VIERGES BRITANNIQUES</v>
          </cell>
        </row>
        <row r="105">
          <cell r="A105" t="str">
            <v>VI</v>
          </cell>
          <cell r="B105" t="str">
            <v>ÎLES VIERGES DES ÉTATS-UNIS</v>
          </cell>
        </row>
        <row r="106">
          <cell r="A106" t="str">
            <v>IN</v>
          </cell>
          <cell r="B106" t="str">
            <v>INDE</v>
          </cell>
        </row>
        <row r="107">
          <cell r="A107" t="str">
            <v>ID</v>
          </cell>
          <cell r="B107" t="str">
            <v>INDONÉSIE</v>
          </cell>
        </row>
        <row r="108">
          <cell r="A108" t="str">
            <v>IR</v>
          </cell>
          <cell r="B108" t="str">
            <v>IRAN, RÉPUBLIQUE ISLAMIQUE D'</v>
          </cell>
        </row>
        <row r="109">
          <cell r="A109" t="str">
            <v>IQ</v>
          </cell>
          <cell r="B109" t="str">
            <v>IRAQ</v>
          </cell>
        </row>
        <row r="110">
          <cell r="A110" t="str">
            <v>IE</v>
          </cell>
          <cell r="B110" t="str">
            <v>IRLANDE</v>
          </cell>
        </row>
        <row r="111">
          <cell r="A111" t="str">
            <v>IS</v>
          </cell>
          <cell r="B111" t="str">
            <v>ISLANDE</v>
          </cell>
        </row>
        <row r="112">
          <cell r="A112" t="str">
            <v>IT</v>
          </cell>
          <cell r="B112" t="str">
            <v>ITALIE</v>
          </cell>
        </row>
        <row r="113">
          <cell r="A113" t="str">
            <v>JM</v>
          </cell>
          <cell r="B113" t="str">
            <v>JAMAÏQUE</v>
          </cell>
        </row>
        <row r="114">
          <cell r="A114" t="str">
            <v>JP</v>
          </cell>
          <cell r="B114" t="str">
            <v>JAPON</v>
          </cell>
        </row>
        <row r="115">
          <cell r="A115" t="str">
            <v>JE</v>
          </cell>
          <cell r="B115" t="str">
            <v>JERSEY</v>
          </cell>
        </row>
        <row r="116">
          <cell r="A116" t="str">
            <v>JO</v>
          </cell>
          <cell r="B116" t="str">
            <v>JORDANIE</v>
          </cell>
        </row>
        <row r="117">
          <cell r="A117" t="str">
            <v>KZ</v>
          </cell>
          <cell r="B117" t="str">
            <v>KAZAKHSTAN</v>
          </cell>
        </row>
        <row r="118">
          <cell r="A118" t="str">
            <v>KE</v>
          </cell>
          <cell r="B118" t="str">
            <v>KENYA</v>
          </cell>
        </row>
        <row r="119">
          <cell r="A119" t="str">
            <v>KG</v>
          </cell>
          <cell r="B119" t="str">
            <v>KIRGHIZISTAN</v>
          </cell>
        </row>
        <row r="120">
          <cell r="A120" t="str">
            <v>KI</v>
          </cell>
          <cell r="B120" t="str">
            <v>KIRIBATI</v>
          </cell>
        </row>
        <row r="121">
          <cell r="A121" t="str">
            <v>KW</v>
          </cell>
          <cell r="B121" t="str">
            <v>KOWEÏT</v>
          </cell>
        </row>
        <row r="122">
          <cell r="A122" t="str">
            <v>LA</v>
          </cell>
          <cell r="B122" t="str">
            <v>LAOS, RÉPUBLIQUE DÉMOCRATIQUE POPULAIRE</v>
          </cell>
        </row>
        <row r="123">
          <cell r="A123" t="str">
            <v>LS</v>
          </cell>
          <cell r="B123" t="str">
            <v>LESOTHO</v>
          </cell>
        </row>
        <row r="124">
          <cell r="A124" t="str">
            <v>LV</v>
          </cell>
          <cell r="B124" t="str">
            <v>LETTONIE</v>
          </cell>
        </row>
        <row r="125">
          <cell r="A125" t="str">
            <v>LB</v>
          </cell>
          <cell r="B125" t="str">
            <v>LIBAN</v>
          </cell>
        </row>
        <row r="126">
          <cell r="A126" t="str">
            <v>LR</v>
          </cell>
          <cell r="B126" t="str">
            <v>LIBÉRIA</v>
          </cell>
        </row>
        <row r="127">
          <cell r="A127" t="str">
            <v>LY</v>
          </cell>
          <cell r="B127" t="str">
            <v>LIBYENNE, JAMAHIRIYA ARABE</v>
          </cell>
        </row>
        <row r="128">
          <cell r="A128" t="str">
            <v>LI</v>
          </cell>
          <cell r="B128" t="str">
            <v>LIECHTENSTEIN</v>
          </cell>
        </row>
        <row r="129">
          <cell r="A129" t="str">
            <v>LT</v>
          </cell>
          <cell r="B129" t="str">
            <v>LITUANIE</v>
          </cell>
        </row>
        <row r="130">
          <cell r="A130" t="str">
            <v>LU</v>
          </cell>
          <cell r="B130" t="str">
            <v>LUXEMBOURG</v>
          </cell>
        </row>
        <row r="131">
          <cell r="A131" t="str">
            <v>MO</v>
          </cell>
          <cell r="B131" t="str">
            <v>MACAO</v>
          </cell>
        </row>
        <row r="132">
          <cell r="A132" t="str">
            <v>MK</v>
          </cell>
          <cell r="B132" t="str">
            <v>MACÉDOINE, L'EX-RÉPUBLIQUE YOUGOSLAVE DE</v>
          </cell>
        </row>
        <row r="133">
          <cell r="A133" t="str">
            <v>MG</v>
          </cell>
          <cell r="B133" t="str">
            <v>MADAGASCAR</v>
          </cell>
        </row>
        <row r="134">
          <cell r="A134" t="str">
            <v>MY</v>
          </cell>
          <cell r="B134" t="str">
            <v>MALAISIE</v>
          </cell>
        </row>
        <row r="135">
          <cell r="A135" t="str">
            <v>MW</v>
          </cell>
          <cell r="B135" t="str">
            <v>MALAWI</v>
          </cell>
        </row>
        <row r="136">
          <cell r="A136" t="str">
            <v>MV</v>
          </cell>
          <cell r="B136" t="str">
            <v>MALDIVES</v>
          </cell>
        </row>
        <row r="137">
          <cell r="A137" t="str">
            <v>ML</v>
          </cell>
          <cell r="B137" t="str">
            <v>MALI</v>
          </cell>
        </row>
        <row r="138">
          <cell r="A138" t="str">
            <v>MT</v>
          </cell>
          <cell r="B138" t="str">
            <v>MALTE</v>
          </cell>
        </row>
        <row r="139">
          <cell r="A139" t="str">
            <v>MP</v>
          </cell>
          <cell r="B139" t="str">
            <v>MARIANNES DU NORD, ÎLES</v>
          </cell>
        </row>
        <row r="140">
          <cell r="A140" t="str">
            <v>MH</v>
          </cell>
          <cell r="B140" t="str">
            <v>MARSHALL, ÎLES</v>
          </cell>
        </row>
        <row r="141">
          <cell r="A141" t="str">
            <v>MQ</v>
          </cell>
          <cell r="B141" t="str">
            <v>MARTINIQUE</v>
          </cell>
        </row>
        <row r="142">
          <cell r="A142" t="str">
            <v>MU</v>
          </cell>
          <cell r="B142" t="str">
            <v>MAURICE</v>
          </cell>
        </row>
        <row r="143">
          <cell r="A143" t="str">
            <v>MR</v>
          </cell>
          <cell r="B143" t="str">
            <v>MAURITANIE</v>
          </cell>
        </row>
        <row r="144">
          <cell r="A144" t="str">
            <v>YT</v>
          </cell>
          <cell r="B144" t="str">
            <v>MAYOTTE</v>
          </cell>
        </row>
        <row r="145">
          <cell r="A145" t="str">
            <v>MX</v>
          </cell>
          <cell r="B145" t="str">
            <v>MEXIQUE</v>
          </cell>
        </row>
        <row r="146">
          <cell r="A146" t="str">
            <v>FM</v>
          </cell>
          <cell r="B146" t="str">
            <v>MICRONÉSIE, ÉTATS FÉDÉRÉS DE</v>
          </cell>
        </row>
        <row r="147">
          <cell r="A147" t="str">
            <v>MD</v>
          </cell>
          <cell r="B147" t="str">
            <v>MOLDOVA</v>
          </cell>
        </row>
        <row r="148">
          <cell r="A148" t="str">
            <v>MC</v>
          </cell>
          <cell r="B148" t="str">
            <v>MONACO</v>
          </cell>
        </row>
        <row r="149">
          <cell r="A149" t="str">
            <v>MN</v>
          </cell>
          <cell r="B149" t="str">
            <v>MONGOLIE</v>
          </cell>
        </row>
        <row r="150">
          <cell r="A150" t="str">
            <v>ME</v>
          </cell>
          <cell r="B150" t="str">
            <v>MONTÉNÉGRO</v>
          </cell>
        </row>
        <row r="151">
          <cell r="A151" t="str">
            <v>MS</v>
          </cell>
          <cell r="B151" t="str">
            <v>MONTSERRAT</v>
          </cell>
        </row>
        <row r="152">
          <cell r="A152" t="str">
            <v>MZ</v>
          </cell>
          <cell r="B152" t="str">
            <v>MOZAMBIQUE</v>
          </cell>
        </row>
        <row r="153">
          <cell r="A153" t="str">
            <v>MM</v>
          </cell>
          <cell r="B153" t="str">
            <v>MYANMAR</v>
          </cell>
        </row>
        <row r="154">
          <cell r="A154" t="str">
            <v>NA</v>
          </cell>
          <cell r="B154" t="str">
            <v>NAMIBIE</v>
          </cell>
        </row>
        <row r="155">
          <cell r="A155" t="str">
            <v>NR</v>
          </cell>
          <cell r="B155" t="str">
            <v>NAURU</v>
          </cell>
        </row>
        <row r="156">
          <cell r="A156" t="str">
            <v>NP</v>
          </cell>
          <cell r="B156" t="str">
            <v>NÉPAL</v>
          </cell>
        </row>
        <row r="157">
          <cell r="A157" t="str">
            <v>NI</v>
          </cell>
          <cell r="B157" t="str">
            <v>NICARAGUA</v>
          </cell>
        </row>
        <row r="158">
          <cell r="A158" t="str">
            <v>NE</v>
          </cell>
          <cell r="B158" t="str">
            <v>NIGER</v>
          </cell>
        </row>
        <row r="159">
          <cell r="A159" t="str">
            <v>NG</v>
          </cell>
          <cell r="B159" t="str">
            <v>NIGÉRIA</v>
          </cell>
        </row>
        <row r="160">
          <cell r="A160" t="str">
            <v>NU</v>
          </cell>
          <cell r="B160" t="str">
            <v>NIUÉ</v>
          </cell>
        </row>
        <row r="161">
          <cell r="A161" t="str">
            <v>NF</v>
          </cell>
          <cell r="B161" t="str">
            <v>NORFOLK, ÎLE</v>
          </cell>
        </row>
        <row r="162">
          <cell r="A162" t="str">
            <v>NO</v>
          </cell>
          <cell r="B162" t="str">
            <v>NORVÈGE</v>
          </cell>
        </row>
        <row r="163">
          <cell r="A163" t="str">
            <v>NC</v>
          </cell>
          <cell r="B163" t="str">
            <v>NOUVELLE-CALÉDONIE</v>
          </cell>
        </row>
        <row r="164">
          <cell r="A164" t="str">
            <v>NZ</v>
          </cell>
          <cell r="B164" t="str">
            <v>NOUVELLE-ZÉLANDE</v>
          </cell>
        </row>
        <row r="165">
          <cell r="A165" t="str">
            <v>IO</v>
          </cell>
          <cell r="B165" t="str">
            <v>OCÉAN INDIEN, TERRITOIRE BRITANNIQUE DE L'</v>
          </cell>
        </row>
        <row r="166">
          <cell r="A166" t="str">
            <v>OM</v>
          </cell>
          <cell r="B166" t="str">
            <v>OMAN</v>
          </cell>
        </row>
        <row r="167">
          <cell r="A167" t="str">
            <v>UG</v>
          </cell>
          <cell r="B167" t="str">
            <v>OUGANDA</v>
          </cell>
        </row>
        <row r="168">
          <cell r="A168" t="str">
            <v>UZ</v>
          </cell>
          <cell r="B168" t="str">
            <v>OUZBÉKISTAN</v>
          </cell>
        </row>
        <row r="169">
          <cell r="A169" t="str">
            <v>PK</v>
          </cell>
          <cell r="B169" t="str">
            <v>PAKISTAN</v>
          </cell>
        </row>
        <row r="170">
          <cell r="A170" t="str">
            <v>PW</v>
          </cell>
          <cell r="B170" t="str">
            <v>PALAOS</v>
          </cell>
        </row>
        <row r="171">
          <cell r="A171" t="str">
            <v>PS</v>
          </cell>
          <cell r="B171" t="str">
            <v>PALESTINE</v>
          </cell>
        </row>
        <row r="172">
          <cell r="A172" t="str">
            <v>PA</v>
          </cell>
          <cell r="B172" t="str">
            <v>PANAMA</v>
          </cell>
        </row>
        <row r="173">
          <cell r="A173" t="str">
            <v>PG</v>
          </cell>
          <cell r="B173" t="str">
            <v>PAPOUASIE-NOUVELLE-GUINÉE</v>
          </cell>
        </row>
        <row r="174">
          <cell r="A174" t="str">
            <v>PY</v>
          </cell>
          <cell r="B174" t="str">
            <v>PARAGUAY</v>
          </cell>
        </row>
        <row r="175">
          <cell r="A175" t="str">
            <v>NL</v>
          </cell>
          <cell r="B175" t="str">
            <v>PAYS-BAS</v>
          </cell>
        </row>
        <row r="176">
          <cell r="A176" t="str">
            <v>PE</v>
          </cell>
          <cell r="B176" t="str">
            <v>PÉROU</v>
          </cell>
        </row>
        <row r="177">
          <cell r="A177" t="str">
            <v>PH</v>
          </cell>
          <cell r="B177" t="str">
            <v>PHILIPPINES</v>
          </cell>
        </row>
        <row r="178">
          <cell r="A178" t="str">
            <v>PN</v>
          </cell>
          <cell r="B178" t="str">
            <v>PITCAIRN</v>
          </cell>
        </row>
        <row r="179">
          <cell r="A179" t="str">
            <v>PL</v>
          </cell>
          <cell r="B179" t="str">
            <v>POLOGNE</v>
          </cell>
        </row>
        <row r="180">
          <cell r="A180" t="str">
            <v>PF</v>
          </cell>
          <cell r="B180" t="str">
            <v>POLYNÉSIE FRANÇAISE</v>
          </cell>
        </row>
        <row r="181">
          <cell r="A181" t="str">
            <v>PR</v>
          </cell>
          <cell r="B181" t="str">
            <v>PORTO RICO</v>
          </cell>
        </row>
        <row r="182">
          <cell r="A182" t="str">
            <v>PT</v>
          </cell>
          <cell r="B182" t="str">
            <v>PORTUGAL</v>
          </cell>
        </row>
        <row r="183">
          <cell r="A183" t="str">
            <v>QA</v>
          </cell>
          <cell r="B183" t="str">
            <v>QATAR</v>
          </cell>
        </row>
        <row r="184">
          <cell r="A184" t="str">
            <v>RE</v>
          </cell>
          <cell r="B184" t="str">
            <v>RÉUNION</v>
          </cell>
        </row>
        <row r="185">
          <cell r="A185" t="str">
            <v>RO</v>
          </cell>
          <cell r="B185" t="str">
            <v>ROUMANIE</v>
          </cell>
        </row>
        <row r="186">
          <cell r="A186" t="str">
            <v>GB</v>
          </cell>
          <cell r="B186" t="str">
            <v>ROYAUME-UNI</v>
          </cell>
        </row>
        <row r="187">
          <cell r="A187" t="str">
            <v>RU</v>
          </cell>
          <cell r="B187" t="str">
            <v>RUSSIE, FÉDÉRATION DE</v>
          </cell>
        </row>
        <row r="188">
          <cell r="A188" t="str">
            <v>RW</v>
          </cell>
          <cell r="B188" t="str">
            <v>RWANDA</v>
          </cell>
        </row>
        <row r="189">
          <cell r="A189" t="str">
            <v>BL</v>
          </cell>
          <cell r="B189" t="str">
            <v>SAINT-BARTHÉLEMY</v>
          </cell>
        </row>
        <row r="190">
          <cell r="A190" t="str">
            <v>SH</v>
          </cell>
          <cell r="B190" t="str">
            <v>SAINTE-HÉLÈNE</v>
          </cell>
        </row>
        <row r="191">
          <cell r="A191" t="str">
            <v>LC</v>
          </cell>
          <cell r="B191" t="str">
            <v>SAINTE-LUCIE</v>
          </cell>
        </row>
        <row r="192">
          <cell r="A192" t="str">
            <v>KN</v>
          </cell>
          <cell r="B192" t="str">
            <v>SAINT-KITTS-ET-NEVIS</v>
          </cell>
        </row>
        <row r="193">
          <cell r="A193" t="str">
            <v>SM</v>
          </cell>
          <cell r="B193" t="str">
            <v>SAINT-MARIN</v>
          </cell>
        </row>
        <row r="194">
          <cell r="A194" t="str">
            <v>MF</v>
          </cell>
          <cell r="B194" t="str">
            <v>SAINT-MARTIN</v>
          </cell>
        </row>
        <row r="195">
          <cell r="A195" t="str">
            <v>PM</v>
          </cell>
          <cell r="B195" t="str">
            <v>SAINT-PIERRE-ET-MIQUELON</v>
          </cell>
        </row>
        <row r="196">
          <cell r="A196" t="str">
            <v>VA</v>
          </cell>
          <cell r="B196" t="str">
            <v>SAINT-SIÈGE</v>
          </cell>
        </row>
        <row r="197">
          <cell r="A197" t="str">
            <v>VC</v>
          </cell>
          <cell r="B197" t="str">
            <v>SAINT-VINCENT-ET-LES GRENADINES</v>
          </cell>
        </row>
        <row r="198">
          <cell r="A198" t="str">
            <v>SB</v>
          </cell>
          <cell r="B198" t="str">
            <v>SALOMON, ÎLES</v>
          </cell>
        </row>
        <row r="199">
          <cell r="A199" t="str">
            <v>WS</v>
          </cell>
          <cell r="B199" t="str">
            <v>SAMOA</v>
          </cell>
        </row>
        <row r="200">
          <cell r="A200" t="str">
            <v>AS</v>
          </cell>
          <cell r="B200" t="str">
            <v>SAMOA AMÉRICAINES</v>
          </cell>
        </row>
        <row r="201">
          <cell r="A201" t="str">
            <v>ST</v>
          </cell>
          <cell r="B201" t="str">
            <v>SAO TOMÉ-ET-PRINCIPE</v>
          </cell>
        </row>
        <row r="202">
          <cell r="A202" t="str">
            <v>SN</v>
          </cell>
          <cell r="B202" t="str">
            <v>SÉNÉGAL</v>
          </cell>
        </row>
        <row r="203">
          <cell r="A203" t="str">
            <v>RS</v>
          </cell>
          <cell r="B203" t="str">
            <v>SERBIE</v>
          </cell>
        </row>
        <row r="204">
          <cell r="A204" t="str">
            <v>SC</v>
          </cell>
          <cell r="B204" t="str">
            <v>SEYCHELLES</v>
          </cell>
        </row>
        <row r="205">
          <cell r="A205" t="str">
            <v>SL</v>
          </cell>
          <cell r="B205" t="str">
            <v>SIERRA LEONE</v>
          </cell>
        </row>
        <row r="206">
          <cell r="A206" t="str">
            <v>SG</v>
          </cell>
          <cell r="B206" t="str">
            <v>SINGAPOUR</v>
          </cell>
        </row>
        <row r="207">
          <cell r="A207" t="str">
            <v>SK</v>
          </cell>
          <cell r="B207" t="str">
            <v>SLOVAQUIE</v>
          </cell>
        </row>
        <row r="208">
          <cell r="A208" t="str">
            <v>SI</v>
          </cell>
          <cell r="B208" t="str">
            <v>SLOVÉNIE</v>
          </cell>
        </row>
        <row r="209">
          <cell r="A209" t="str">
            <v>SO</v>
          </cell>
          <cell r="B209" t="str">
            <v>SOMALIE</v>
          </cell>
        </row>
        <row r="210">
          <cell r="A210" t="str">
            <v>SD</v>
          </cell>
          <cell r="B210" t="str">
            <v>SOUDAN</v>
          </cell>
        </row>
        <row r="211">
          <cell r="A211" t="str">
            <v>LK</v>
          </cell>
          <cell r="B211" t="str">
            <v>SRI LANKA</v>
          </cell>
        </row>
        <row r="212">
          <cell r="A212" t="str">
            <v>SE</v>
          </cell>
          <cell r="B212" t="str">
            <v>SUÈDE</v>
          </cell>
        </row>
        <row r="213">
          <cell r="A213" t="str">
            <v>CH</v>
          </cell>
          <cell r="B213" t="str">
            <v>SUISSE</v>
          </cell>
        </row>
        <row r="214">
          <cell r="A214" t="str">
            <v>SR</v>
          </cell>
          <cell r="B214" t="str">
            <v>SURINAME</v>
          </cell>
        </row>
        <row r="215">
          <cell r="A215" t="str">
            <v>SJ</v>
          </cell>
          <cell r="B215" t="str">
            <v>SVALBARD ET ÎLE JAN MAYEN</v>
          </cell>
        </row>
        <row r="216">
          <cell r="A216" t="str">
            <v>SZ</v>
          </cell>
          <cell r="B216" t="str">
            <v>SWAZILAND</v>
          </cell>
        </row>
        <row r="217">
          <cell r="A217" t="str">
            <v>SY</v>
          </cell>
          <cell r="B217" t="str">
            <v>SYRIENNE, RÉPUBLIQUE ARABE</v>
          </cell>
        </row>
        <row r="218">
          <cell r="A218" t="str">
            <v>TJ</v>
          </cell>
          <cell r="B218" t="str">
            <v>TADJIKISTAN</v>
          </cell>
        </row>
        <row r="219">
          <cell r="A219" t="str">
            <v>TW</v>
          </cell>
          <cell r="B219" t="str">
            <v>TAÏWAN, PROVINCE DE CHINE</v>
          </cell>
        </row>
        <row r="220">
          <cell r="A220" t="str">
            <v>TZ</v>
          </cell>
          <cell r="B220" t="str">
            <v>TANZANIE, RÉPUBLIQUE-UNIE DE</v>
          </cell>
        </row>
        <row r="221">
          <cell r="A221" t="str">
            <v>TD</v>
          </cell>
          <cell r="B221" t="str">
            <v>TCHAD</v>
          </cell>
        </row>
        <row r="222">
          <cell r="A222" t="str">
            <v>CZ</v>
          </cell>
          <cell r="B222" t="str">
            <v>TCHÈQUE, RÉPUBLIQUE</v>
          </cell>
        </row>
        <row r="223">
          <cell r="A223" t="str">
            <v>TF</v>
          </cell>
          <cell r="B223" t="str">
            <v>TERRES AUSTRALES FRANÇAISES</v>
          </cell>
        </row>
        <row r="224">
          <cell r="A224" t="str">
            <v>TH</v>
          </cell>
          <cell r="B224" t="str">
            <v>THAÏLANDE</v>
          </cell>
        </row>
        <row r="225">
          <cell r="A225" t="str">
            <v>TL</v>
          </cell>
          <cell r="B225" t="str">
            <v>TIMOR-LESTE</v>
          </cell>
        </row>
        <row r="226">
          <cell r="A226" t="str">
            <v>TG</v>
          </cell>
          <cell r="B226" t="str">
            <v>TOGO</v>
          </cell>
        </row>
        <row r="227">
          <cell r="A227" t="str">
            <v>TK</v>
          </cell>
          <cell r="B227" t="str">
            <v>TOKELAU</v>
          </cell>
        </row>
        <row r="228">
          <cell r="A228" t="str">
            <v>TO</v>
          </cell>
          <cell r="B228" t="str">
            <v>TONGA</v>
          </cell>
        </row>
        <row r="229">
          <cell r="A229" t="str">
            <v>TT</v>
          </cell>
          <cell r="B229" t="str">
            <v>TRINITÉ-ET-TOBAGO</v>
          </cell>
        </row>
        <row r="230">
          <cell r="A230" t="str">
            <v>TN</v>
          </cell>
          <cell r="B230" t="str">
            <v>TUNISIE</v>
          </cell>
        </row>
        <row r="231">
          <cell r="A231" t="str">
            <v>TM</v>
          </cell>
          <cell r="B231" t="str">
            <v>TURKMÉNISTAN</v>
          </cell>
        </row>
        <row r="232">
          <cell r="A232" t="str">
            <v>TC</v>
          </cell>
          <cell r="B232" t="str">
            <v>TURKS ET CAÏQUES, ÎLES</v>
          </cell>
        </row>
        <row r="233">
          <cell r="A233" t="str">
            <v>TR</v>
          </cell>
          <cell r="B233" t="str">
            <v>TURQUIE</v>
          </cell>
        </row>
        <row r="234">
          <cell r="A234" t="str">
            <v>TV</v>
          </cell>
          <cell r="B234" t="str">
            <v>TUVALU</v>
          </cell>
        </row>
        <row r="235">
          <cell r="A235" t="str">
            <v>UA</v>
          </cell>
          <cell r="B235" t="str">
            <v>UKRAINE</v>
          </cell>
        </row>
        <row r="236">
          <cell r="A236" t="str">
            <v>UY</v>
          </cell>
          <cell r="B236" t="str">
            <v>URUGUAY</v>
          </cell>
        </row>
        <row r="237">
          <cell r="A237" t="str">
            <v>VU</v>
          </cell>
          <cell r="B237" t="str">
            <v>VANUATU</v>
          </cell>
        </row>
        <row r="238">
          <cell r="A238" t="str">
            <v>VE</v>
          </cell>
          <cell r="B238" t="str">
            <v>VENEZUELA</v>
          </cell>
        </row>
        <row r="239">
          <cell r="A239" t="str">
            <v>VN</v>
          </cell>
          <cell r="B239" t="str">
            <v>VIET NAM</v>
          </cell>
        </row>
        <row r="240">
          <cell r="A240" t="str">
            <v>WF</v>
          </cell>
          <cell r="B240" t="str">
            <v>WALLIS ET FUTUNA</v>
          </cell>
        </row>
        <row r="241">
          <cell r="A241" t="str">
            <v>YE</v>
          </cell>
          <cell r="B241" t="str">
            <v>YÉMEN</v>
          </cell>
        </row>
        <row r="242">
          <cell r="A242" t="str">
            <v>ZM</v>
          </cell>
          <cell r="B242" t="str">
            <v>ZAMBIE</v>
          </cell>
        </row>
        <row r="243">
          <cell r="A243" t="str">
            <v>ZW</v>
          </cell>
          <cell r="B243" t="str">
            <v>ZIMBABWE</v>
          </cell>
        </row>
        <row r="244">
          <cell r="A244" t="str">
            <v>XA</v>
          </cell>
          <cell r="B244" t="str">
            <v>ONU : Organisation des Nations Unies</v>
          </cell>
        </row>
        <row r="245">
          <cell r="A245" t="str">
            <v>XB</v>
          </cell>
          <cell r="B245" t="str">
            <v>FAO : Organisation des N.U pour l’Alimentation et l’Agriculture</v>
          </cell>
        </row>
        <row r="246">
          <cell r="A246" t="str">
            <v>XC</v>
          </cell>
          <cell r="B246" t="str">
            <v>OMS : Organisation Mondiale de la Santé</v>
          </cell>
        </row>
        <row r="247">
          <cell r="A247" t="str">
            <v>XD</v>
          </cell>
          <cell r="B247" t="str">
            <v>FMI : Fonds Monétaire International</v>
          </cell>
        </row>
        <row r="248">
          <cell r="A248" t="str">
            <v>XE</v>
          </cell>
          <cell r="B248" t="str">
            <v>BIRD : Banque Internationale de Reconstruction et de Développement</v>
          </cell>
        </row>
        <row r="249">
          <cell r="A249" t="str">
            <v>XF</v>
          </cell>
          <cell r="B249" t="str">
            <v>AID : Agence Internationale de Développement</v>
          </cell>
        </row>
        <row r="250">
          <cell r="A250" t="str">
            <v>XG</v>
          </cell>
          <cell r="B250" t="str">
            <v>SFI : Société Financière Internationale</v>
          </cell>
        </row>
        <row r="251">
          <cell r="A251" t="str">
            <v>XH</v>
          </cell>
          <cell r="B251" t="str">
            <v>BAD : Banque Africaine de Développement</v>
          </cell>
        </row>
        <row r="252">
          <cell r="A252" t="str">
            <v>XI</v>
          </cell>
          <cell r="B252" t="str">
            <v>Ligue Arabe</v>
          </cell>
        </row>
        <row r="253">
          <cell r="A253" t="str">
            <v>XJ</v>
          </cell>
          <cell r="B253" t="str">
            <v>FMA : Fonds Monétaire Arabe</v>
          </cell>
        </row>
        <row r="254">
          <cell r="A254" t="str">
            <v>XK</v>
          </cell>
          <cell r="B254" t="str">
            <v>OCI : Organisation de la Conférence Islamique</v>
          </cell>
        </row>
        <row r="255">
          <cell r="A255" t="str">
            <v>XL</v>
          </cell>
          <cell r="B255" t="str">
            <v>BID : Banque Islamique de Développement</v>
          </cell>
        </row>
        <row r="256">
          <cell r="A256" t="str">
            <v>XM</v>
          </cell>
          <cell r="B256" t="str">
            <v>UE : Union Européenne</v>
          </cell>
        </row>
        <row r="257">
          <cell r="A257" t="str">
            <v>XN</v>
          </cell>
          <cell r="B257" t="str">
            <v>BEI : Banque Européenne d’Investissement</v>
          </cell>
        </row>
        <row r="258">
          <cell r="A258" t="str">
            <v>XP</v>
          </cell>
          <cell r="B258" t="str">
            <v>FSD : Fonds Saoudien de Développement</v>
          </cell>
        </row>
        <row r="259">
          <cell r="A259" t="str">
            <v>XQ</v>
          </cell>
          <cell r="B259" t="str">
            <v>OPEP : Organisation des Pays Exportateurs de Pétrole</v>
          </cell>
        </row>
        <row r="260">
          <cell r="A260" t="str">
            <v>XR</v>
          </cell>
          <cell r="B260" t="str">
            <v>FKDEA : Fonds Koweitien de Développement Economique Arabe</v>
          </cell>
        </row>
        <row r="261">
          <cell r="A261" t="str">
            <v>XS</v>
          </cell>
          <cell r="B261" t="str">
            <v>FADES : Fonds Arabe de Développement Economique et Social</v>
          </cell>
        </row>
        <row r="262">
          <cell r="A262" t="str">
            <v>XV</v>
          </cell>
          <cell r="B262" t="str">
            <v>FAD : Fonds Africain de Développement</v>
          </cell>
        </row>
        <row r="263">
          <cell r="A263" t="str">
            <v>XW</v>
          </cell>
          <cell r="B263" t="str">
            <v>BAII : Banque Arabe et Internationale d’investissement</v>
          </cell>
        </row>
        <row r="264">
          <cell r="A264" t="str">
            <v>XZ</v>
          </cell>
          <cell r="B264" t="str">
            <v>JBIC : Banque Japonaise de Coopération Internationale</v>
          </cell>
        </row>
        <row r="265">
          <cell r="A265" t="str">
            <v>XO</v>
          </cell>
          <cell r="B265" t="str">
            <v>Autres organismes financiers</v>
          </cell>
        </row>
      </sheetData>
      <sheetData sheetId="1" refreshError="1"/>
      <sheetData sheetId="2"/>
      <sheetData sheetId="3" refreshError="1"/>
      <sheetData sheetId="4">
        <row r="3">
          <cell r="B3" t="str">
            <v>France</v>
          </cell>
          <cell r="C3">
            <v>7751.8</v>
          </cell>
          <cell r="D3">
            <v>8000</v>
          </cell>
          <cell r="E3">
            <v>1782056</v>
          </cell>
          <cell r="F3">
            <v>1798190</v>
          </cell>
          <cell r="G3">
            <v>1563568</v>
          </cell>
          <cell r="H3">
            <v>1113176</v>
          </cell>
          <cell r="I3">
            <v>1701942.4616492237</v>
          </cell>
          <cell r="J3">
            <v>1746107.847105782</v>
          </cell>
          <cell r="K3">
            <v>1810816.1187301115</v>
          </cell>
          <cell r="L3">
            <v>21565.100000000002</v>
          </cell>
          <cell r="M3">
            <v>22149.500000000004</v>
          </cell>
          <cell r="N3">
            <v>2.7</v>
          </cell>
          <cell r="O3">
            <v>14486528949.840893</v>
          </cell>
          <cell r="P3">
            <v>12508544000</v>
          </cell>
          <cell r="Q3">
            <v>0</v>
          </cell>
          <cell r="R3">
            <v>17811.275486652779</v>
          </cell>
          <cell r="S3">
            <v>4456.7664492678659</v>
          </cell>
          <cell r="T3">
            <v>22268.041935920646</v>
          </cell>
          <cell r="U3">
            <v>15542.671746468786</v>
          </cell>
          <cell r="V3">
            <v>5778.2089049248307</v>
          </cell>
          <cell r="W3">
            <v>21320.880651393618</v>
          </cell>
        </row>
        <row r="4">
          <cell r="B4" t="str">
            <v>Espagne</v>
          </cell>
          <cell r="C4">
            <v>6223.7</v>
          </cell>
          <cell r="D4">
            <v>5200</v>
          </cell>
          <cell r="E4">
            <v>682834</v>
          </cell>
          <cell r="F4">
            <v>683761</v>
          </cell>
          <cell r="G4">
            <v>626896</v>
          </cell>
          <cell r="H4">
            <v>423933</v>
          </cell>
          <cell r="I4">
            <v>648154.08668021986</v>
          </cell>
          <cell r="J4">
            <v>664973.67707091733</v>
          </cell>
          <cell r="K4">
            <v>689616.65510360664</v>
          </cell>
          <cell r="L4">
            <v>5089.3000000000011</v>
          </cell>
          <cell r="M4">
            <v>5204.7000000000007</v>
          </cell>
          <cell r="N4">
            <v>2.2999999999999998</v>
          </cell>
          <cell r="O4">
            <v>3586006606.5387545</v>
          </cell>
          <cell r="P4">
            <v>3259859200</v>
          </cell>
          <cell r="Q4">
            <v>0</v>
          </cell>
          <cell r="R4">
            <v>4271.4909907720285</v>
          </cell>
          <cell r="S4">
            <v>1021.8729174614451</v>
          </cell>
          <cell r="T4">
            <v>5293.3639082334739</v>
          </cell>
          <cell r="U4">
            <v>4050.5850629222987</v>
          </cell>
          <cell r="V4">
            <v>1357.7662650381394</v>
          </cell>
          <cell r="W4">
            <v>5408.3513279604376</v>
          </cell>
        </row>
        <row r="5">
          <cell r="B5" t="str">
            <v>Portugal</v>
          </cell>
          <cell r="C5">
            <v>7739</v>
          </cell>
          <cell r="D5">
            <v>5000</v>
          </cell>
          <cell r="E5">
            <v>60143</v>
          </cell>
          <cell r="F5">
            <v>60486</v>
          </cell>
          <cell r="G5">
            <v>60736</v>
          </cell>
          <cell r="H5">
            <v>2866</v>
          </cell>
          <cell r="I5">
            <v>4381.84716081435</v>
          </cell>
          <cell r="J5">
            <v>4495.5560394808826</v>
          </cell>
          <cell r="K5">
            <v>4662.1549478972775</v>
          </cell>
          <cell r="L5">
            <v>52.800000000000004</v>
          </cell>
          <cell r="M5">
            <v>56.300000000000004</v>
          </cell>
          <cell r="N5">
            <v>6.6</v>
          </cell>
          <cell r="O5">
            <v>23310774.739486389</v>
          </cell>
          <cell r="P5">
            <v>303680000</v>
          </cell>
          <cell r="Q5">
            <v>0</v>
          </cell>
          <cell r="R5">
            <v>351.39751408218365</v>
          </cell>
          <cell r="S5">
            <v>11.029686904249388</v>
          </cell>
          <cell r="T5">
            <v>362.42720098643304</v>
          </cell>
          <cell r="U5">
            <v>377.34196369838418</v>
          </cell>
          <cell r="V5">
            <v>14.687155978566919</v>
          </cell>
          <cell r="W5">
            <v>392.0291196769511</v>
          </cell>
        </row>
        <row r="6">
          <cell r="B6" t="str">
            <v>Allemagne</v>
          </cell>
          <cell r="C6">
            <v>9176.7999999999993</v>
          </cell>
          <cell r="D6">
            <v>7500</v>
          </cell>
          <cell r="E6">
            <v>237852</v>
          </cell>
          <cell r="F6">
            <v>255124</v>
          </cell>
          <cell r="G6">
            <v>286328</v>
          </cell>
          <cell r="H6">
            <v>102000</v>
          </cell>
          <cell r="I6">
            <v>155948.5032809015</v>
          </cell>
          <cell r="J6">
            <v>159995.36497803559</v>
          </cell>
          <cell r="K6">
            <v>165924.56548692333</v>
          </cell>
          <cell r="L6">
            <v>2169.7999999999997</v>
          </cell>
          <cell r="M6">
            <v>2257.6999999999998</v>
          </cell>
          <cell r="N6">
            <v>4.0999999999999996</v>
          </cell>
          <cell r="O6">
            <v>1244434241.1519248</v>
          </cell>
          <cell r="P6">
            <v>2147460000</v>
          </cell>
          <cell r="Q6">
            <v>0</v>
          </cell>
          <cell r="R6">
            <v>2108.8994661914935</v>
          </cell>
          <cell r="S6">
            <v>438.43005444391315</v>
          </cell>
          <cell r="T6">
            <v>2547.3295206354069</v>
          </cell>
          <cell r="U6">
            <v>2668.3573938479058</v>
          </cell>
          <cell r="V6">
            <v>588.97321585809107</v>
          </cell>
          <cell r="W6">
            <v>3257.3306097059967</v>
          </cell>
        </row>
        <row r="7">
          <cell r="B7" t="str">
            <v>Autriche</v>
          </cell>
          <cell r="C7">
            <v>8412.2000000000007</v>
          </cell>
          <cell r="D7">
            <v>7500</v>
          </cell>
          <cell r="E7">
            <v>17439</v>
          </cell>
          <cell r="F7">
            <v>21203</v>
          </cell>
          <cell r="G7">
            <v>29646</v>
          </cell>
          <cell r="H7">
            <v>1164</v>
          </cell>
          <cell r="I7">
            <v>1779.64762567617</v>
          </cell>
          <cell r="J7">
            <v>1825.8294591611123</v>
          </cell>
          <cell r="K7">
            <v>1893.492100262537</v>
          </cell>
          <cell r="L7">
            <v>59.300000000000004</v>
          </cell>
          <cell r="M7">
            <v>37.200000000000003</v>
          </cell>
          <cell r="N7">
            <v>-37.299999999999997</v>
          </cell>
          <cell r="O7">
            <v>14201190.751969026</v>
          </cell>
          <cell r="P7">
            <v>222345000</v>
          </cell>
          <cell r="Q7">
            <v>0</v>
          </cell>
          <cell r="R7">
            <v>162.56713725488913</v>
          </cell>
          <cell r="S7">
            <v>10.67122207986128</v>
          </cell>
          <cell r="T7">
            <v>173.23835933475041</v>
          </cell>
          <cell r="U7">
            <v>276.27798642820477</v>
          </cell>
          <cell r="V7">
            <v>9.7044796163887987</v>
          </cell>
          <cell r="W7">
            <v>285.98246604459359</v>
          </cell>
        </row>
        <row r="8">
          <cell r="B8" t="str">
            <v>Grande Bretagne</v>
          </cell>
          <cell r="C8">
            <v>7659.6</v>
          </cell>
          <cell r="D8">
            <v>8000</v>
          </cell>
          <cell r="E8">
            <v>403325</v>
          </cell>
          <cell r="F8">
            <v>476550</v>
          </cell>
          <cell r="G8">
            <v>504475</v>
          </cell>
          <cell r="H8">
            <v>35000</v>
          </cell>
          <cell r="I8">
            <v>53511.741321877962</v>
          </cell>
          <cell r="J8">
            <v>54900.370335600455</v>
          </cell>
          <cell r="K8">
            <v>56934.899921983495</v>
          </cell>
          <cell r="L8">
            <v>1410.7000000000003</v>
          </cell>
          <cell r="M8">
            <v>1484.6000000000001</v>
          </cell>
          <cell r="N8">
            <v>5.2</v>
          </cell>
          <cell r="O8">
            <v>455479199.37586796</v>
          </cell>
          <cell r="P8">
            <v>4035800000</v>
          </cell>
          <cell r="Q8">
            <v>0</v>
          </cell>
          <cell r="R8">
            <v>4584.1483446745069</v>
          </cell>
          <cell r="S8">
            <v>271.77148532070493</v>
          </cell>
          <cell r="T8">
            <v>4855.9198299952122</v>
          </cell>
          <cell r="U8">
            <v>5014.7414946454774</v>
          </cell>
          <cell r="V8">
            <v>387.29221608846268</v>
          </cell>
          <cell r="W8">
            <v>5402.0337107339401</v>
          </cell>
        </row>
        <row r="9">
          <cell r="B9" t="str">
            <v>Irlande</v>
          </cell>
          <cell r="C9">
            <v>6537</v>
          </cell>
          <cell r="D9">
            <v>7000</v>
          </cell>
          <cell r="E9">
            <v>16591</v>
          </cell>
          <cell r="F9">
            <v>21069</v>
          </cell>
          <cell r="G9">
            <v>23430</v>
          </cell>
          <cell r="H9">
            <v>66</v>
          </cell>
          <cell r="I9">
            <v>100.90785506411274</v>
          </cell>
          <cell r="J9">
            <v>103.52641263284657</v>
          </cell>
          <cell r="K9">
            <v>107.36295413859746</v>
          </cell>
          <cell r="L9">
            <v>232.59999999999997</v>
          </cell>
          <cell r="M9">
            <v>236.6</v>
          </cell>
          <cell r="N9">
            <v>1.7</v>
          </cell>
          <cell r="O9">
            <v>751540.6789701822</v>
          </cell>
          <cell r="P9">
            <v>164010000</v>
          </cell>
          <cell r="Q9">
            <v>0</v>
          </cell>
          <cell r="R9">
            <v>174.17139403876482</v>
          </cell>
          <cell r="S9">
            <v>35.432869179901147</v>
          </cell>
          <cell r="T9">
            <v>209.60426321866595</v>
          </cell>
          <cell r="U9">
            <v>203.79299086595094</v>
          </cell>
          <cell r="V9">
            <v>61.722577345096497</v>
          </cell>
          <cell r="W9">
            <v>265.51556821104742</v>
          </cell>
        </row>
        <row r="10">
          <cell r="B10" t="str">
            <v>Italie</v>
          </cell>
          <cell r="C10">
            <v>8401.1</v>
          </cell>
          <cell r="D10">
            <v>6800</v>
          </cell>
          <cell r="E10">
            <v>234912</v>
          </cell>
          <cell r="F10">
            <v>254209</v>
          </cell>
          <cell r="G10">
            <v>227961</v>
          </cell>
          <cell r="H10">
            <v>298949</v>
          </cell>
          <cell r="I10">
            <v>457065.18732668844</v>
          </cell>
          <cell r="J10">
            <v>468926.02318449767</v>
          </cell>
          <cell r="K10">
            <v>486303.75419362984</v>
          </cell>
          <cell r="L10">
            <v>5580.3000000000011</v>
          </cell>
          <cell r="M10">
            <v>5720.2999999999993</v>
          </cell>
          <cell r="N10">
            <v>2.5</v>
          </cell>
          <cell r="O10">
            <v>3306865528.5166831</v>
          </cell>
          <cell r="P10">
            <v>1550134800</v>
          </cell>
          <cell r="Q10">
            <v>0</v>
          </cell>
          <cell r="R10">
            <v>2237.9587874728709</v>
          </cell>
          <cell r="S10">
            <v>1143.3097702772309</v>
          </cell>
          <cell r="T10">
            <v>3381.2685577501015</v>
          </cell>
          <cell r="U10">
            <v>1926.142351913863</v>
          </cell>
          <cell r="V10">
            <v>1492.2724395061514</v>
          </cell>
          <cell r="W10">
            <v>3418.4147914200144</v>
          </cell>
        </row>
        <row r="11">
          <cell r="B11" t="str">
            <v>Belgique</v>
          </cell>
          <cell r="C11">
            <v>7408.2</v>
          </cell>
          <cell r="D11">
            <v>7000</v>
          </cell>
          <cell r="E11">
            <v>272593</v>
          </cell>
          <cell r="F11">
            <v>267308</v>
          </cell>
          <cell r="G11">
            <v>243815</v>
          </cell>
          <cell r="H11">
            <v>293097</v>
          </cell>
          <cell r="I11">
            <v>448118.02417767042</v>
          </cell>
          <cell r="J11">
            <v>459746.68126438529</v>
          </cell>
          <cell r="K11">
            <v>476784.23892667418</v>
          </cell>
          <cell r="L11">
            <v>3063.3</v>
          </cell>
          <cell r="M11">
            <v>3103.7000000000003</v>
          </cell>
          <cell r="N11">
            <v>1.3</v>
          </cell>
          <cell r="O11">
            <v>3337489672.4867191</v>
          </cell>
          <cell r="P11">
            <v>1706705000</v>
          </cell>
          <cell r="Q11">
            <v>0</v>
          </cell>
          <cell r="R11">
            <v>2144.6300262197406</v>
          </cell>
          <cell r="S11">
            <v>638.03981319356626</v>
          </cell>
          <cell r="T11">
            <v>2782.6698394133068</v>
          </cell>
          <cell r="U11">
            <v>2120.6909119923953</v>
          </cell>
          <cell r="V11">
            <v>809.67186519854613</v>
          </cell>
          <cell r="W11">
            <v>2930.3627771909414</v>
          </cell>
        </row>
        <row r="12">
          <cell r="B12" t="str">
            <v>Luxembourg</v>
          </cell>
          <cell r="C12">
            <v>8300.2999999999993</v>
          </cell>
          <cell r="D12">
            <v>8300.2999999999993</v>
          </cell>
          <cell r="E12">
            <v>4874</v>
          </cell>
          <cell r="F12">
            <v>4895</v>
          </cell>
          <cell r="G12">
            <v>3934</v>
          </cell>
          <cell r="H12">
            <v>666</v>
          </cell>
          <cell r="I12">
            <v>1018.2519920105921</v>
          </cell>
          <cell r="J12">
            <v>1044.6756183859973</v>
          </cell>
          <cell r="K12">
            <v>1083.3898099440289</v>
          </cell>
          <cell r="L12">
            <v>80.000000000000014</v>
          </cell>
          <cell r="M12">
            <v>58.300000000000011</v>
          </cell>
          <cell r="N12">
            <v>-27.1</v>
          </cell>
          <cell r="O12">
            <v>8992460.4394784216</v>
          </cell>
          <cell r="P12">
            <v>32653380.199999996</v>
          </cell>
          <cell r="Q12">
            <v>0</v>
          </cell>
          <cell r="R12">
            <v>37.565395580737679</v>
          </cell>
          <cell r="S12">
            <v>15.965471793900983</v>
          </cell>
          <cell r="T12">
            <v>53.53086737463866</v>
          </cell>
          <cell r="U12">
            <v>40.573928497292989</v>
          </cell>
          <cell r="V12">
            <v>15.208902194501803</v>
          </cell>
          <cell r="W12">
            <v>55.782830691794793</v>
          </cell>
        </row>
        <row r="13">
          <cell r="B13" t="str">
            <v>Danemark</v>
          </cell>
          <cell r="C13">
            <v>8507.6</v>
          </cell>
          <cell r="D13">
            <v>7100</v>
          </cell>
          <cell r="E13">
            <v>22444</v>
          </cell>
          <cell r="F13">
            <v>24852</v>
          </cell>
          <cell r="G13">
            <v>22526</v>
          </cell>
          <cell r="H13">
            <v>6300</v>
          </cell>
          <cell r="I13">
            <v>9632.1134379380346</v>
          </cell>
          <cell r="J13">
            <v>9882.0666604080816</v>
          </cell>
          <cell r="K13">
            <v>10248.28198595703</v>
          </cell>
          <cell r="L13">
            <v>177.40000000000003</v>
          </cell>
          <cell r="M13">
            <v>196.30000000000007</v>
          </cell>
          <cell r="N13">
            <v>10.7</v>
          </cell>
          <cell r="O13">
            <v>72762802.100294918</v>
          </cell>
          <cell r="P13">
            <v>159934600</v>
          </cell>
          <cell r="Q13">
            <v>0</v>
          </cell>
          <cell r="R13">
            <v>201.93726202475469</v>
          </cell>
          <cell r="S13">
            <v>30.414361638467689</v>
          </cell>
          <cell r="T13">
            <v>232.35162366322237</v>
          </cell>
          <cell r="U13">
            <v>198.72904382019095</v>
          </cell>
          <cell r="V13">
            <v>51.209391094008652</v>
          </cell>
          <cell r="W13">
            <v>249.9384349141996</v>
          </cell>
        </row>
        <row r="14">
          <cell r="B14" t="str">
            <v>Suède</v>
          </cell>
          <cell r="C14">
            <v>8200.7000000000007</v>
          </cell>
          <cell r="D14">
            <v>7300</v>
          </cell>
          <cell r="E14">
            <v>34405</v>
          </cell>
          <cell r="F14">
            <v>40320</v>
          </cell>
          <cell r="G14">
            <v>34322</v>
          </cell>
          <cell r="H14">
            <v>10000</v>
          </cell>
          <cell r="I14">
            <v>15289.06894910799</v>
          </cell>
          <cell r="J14">
            <v>15685.820095885843</v>
          </cell>
          <cell r="K14">
            <v>16267.114263423857</v>
          </cell>
          <cell r="L14">
            <v>190.59999999999997</v>
          </cell>
          <cell r="M14">
            <v>207.39999999999998</v>
          </cell>
          <cell r="N14">
            <v>8.8000000000000007</v>
          </cell>
          <cell r="O14">
            <v>118749934.12299415</v>
          </cell>
          <cell r="P14">
            <v>250550600</v>
          </cell>
          <cell r="Q14">
            <v>0</v>
          </cell>
          <cell r="R14">
            <v>335.26226860077674</v>
          </cell>
          <cell r="S14">
            <v>36.149798828677362</v>
          </cell>
          <cell r="T14">
            <v>371.41206742945411</v>
          </cell>
          <cell r="U14">
            <v>311.32526149172935</v>
          </cell>
          <cell r="V14">
            <v>54.105082592447218</v>
          </cell>
          <cell r="W14">
            <v>365.43034408417657</v>
          </cell>
        </row>
        <row r="15">
          <cell r="B15" t="str">
            <v>Finlande</v>
          </cell>
          <cell r="C15">
            <v>9135.7000000000007</v>
          </cell>
          <cell r="D15">
            <v>7300</v>
          </cell>
          <cell r="E15">
            <v>8043</v>
          </cell>
          <cell r="F15">
            <v>10035</v>
          </cell>
          <cell r="G15">
            <v>9009</v>
          </cell>
          <cell r="H15">
            <v>1103</v>
          </cell>
          <cell r="I15">
            <v>1686.3843050866112</v>
          </cell>
          <cell r="J15">
            <v>1730.1459565762086</v>
          </cell>
          <cell r="K15">
            <v>1794.2627032556513</v>
          </cell>
          <cell r="L15">
            <v>44.7</v>
          </cell>
          <cell r="M15">
            <v>45.2</v>
          </cell>
          <cell r="N15">
            <v>1.1000000000000001</v>
          </cell>
          <cell r="O15">
            <v>13098117.733766254</v>
          </cell>
          <cell r="P15">
            <v>65765700</v>
          </cell>
          <cell r="Q15">
            <v>0</v>
          </cell>
          <cell r="R15">
            <v>84.708760342243281</v>
          </cell>
          <cell r="S15">
            <v>9.209788565048239</v>
          </cell>
          <cell r="T15">
            <v>93.918548907291523</v>
          </cell>
          <cell r="U15">
            <v>81.71811901343132</v>
          </cell>
          <cell r="V15">
            <v>11.791464480128326</v>
          </cell>
          <cell r="W15">
            <v>93.509583493559646</v>
          </cell>
        </row>
        <row r="16">
          <cell r="B16" t="str">
            <v>Hollande</v>
          </cell>
          <cell r="C16">
            <v>8777.9</v>
          </cell>
          <cell r="D16">
            <v>6800</v>
          </cell>
          <cell r="E16">
            <v>210859</v>
          </cell>
          <cell r="F16">
            <v>191158</v>
          </cell>
          <cell r="G16">
            <v>183349</v>
          </cell>
          <cell r="H16">
            <v>300332</v>
          </cell>
          <cell r="I16">
            <v>459179.66556235007</v>
          </cell>
          <cell r="J16">
            <v>471095.37210375868</v>
          </cell>
          <cell r="K16">
            <v>488553.49609626137</v>
          </cell>
          <cell r="L16">
            <v>1833.8000000000004</v>
          </cell>
          <cell r="M16">
            <v>1963.9999999999998</v>
          </cell>
          <cell r="N16">
            <v>7.1</v>
          </cell>
          <cell r="O16">
            <v>3322163773.4545774</v>
          </cell>
          <cell r="P16">
            <v>1246773200</v>
          </cell>
          <cell r="Q16">
            <v>0</v>
          </cell>
          <cell r="R16">
            <v>1804.610582880141</v>
          </cell>
          <cell r="S16">
            <v>362.51823432541676</v>
          </cell>
          <cell r="T16">
            <v>2167.1288172055579</v>
          </cell>
          <cell r="U16">
            <v>1549.1960207274706</v>
          </cell>
          <cell r="V16">
            <v>512.35478404805372</v>
          </cell>
          <cell r="W16">
            <v>2061.5508047755243</v>
          </cell>
        </row>
        <row r="17">
          <cell r="B17" t="str">
            <v>Grèce</v>
          </cell>
          <cell r="C17">
            <v>6281.1</v>
          </cell>
          <cell r="D17">
            <v>6281.1</v>
          </cell>
          <cell r="E17">
            <v>5856</v>
          </cell>
          <cell r="F17">
            <v>6236</v>
          </cell>
          <cell r="G17">
            <v>5874</v>
          </cell>
          <cell r="H17">
            <v>630</v>
          </cell>
          <cell r="I17">
            <v>963.21134379380328</v>
          </cell>
          <cell r="J17">
            <v>988.20666604080816</v>
          </cell>
          <cell r="K17">
            <v>1024.8281985957028</v>
          </cell>
          <cell r="L17">
            <v>49.300000000000004</v>
          </cell>
          <cell r="M17">
            <v>31.8</v>
          </cell>
          <cell r="N17">
            <v>-35.5</v>
          </cell>
          <cell r="O17">
            <v>6437048.3981994698</v>
          </cell>
          <cell r="P17">
            <v>36895181.399999999</v>
          </cell>
          <cell r="Q17">
            <v>0</v>
          </cell>
          <cell r="R17">
            <v>43.287072946588388</v>
          </cell>
          <cell r="S17">
            <v>9.320085434090732</v>
          </cell>
          <cell r="T17">
            <v>52.607158380679124</v>
          </cell>
          <cell r="U17">
            <v>45.844639753965019</v>
          </cell>
          <cell r="V17">
            <v>8.2957648333646183</v>
          </cell>
          <cell r="W17">
            <v>54.140404587329641</v>
          </cell>
        </row>
        <row r="18">
          <cell r="B18" t="str">
            <v>Suisse</v>
          </cell>
          <cell r="C18">
            <v>8004</v>
          </cell>
          <cell r="D18">
            <v>8004</v>
          </cell>
          <cell r="E18">
            <v>72976</v>
          </cell>
          <cell r="F18">
            <v>81882</v>
          </cell>
          <cell r="G18">
            <v>79800</v>
          </cell>
          <cell r="H18">
            <v>11500</v>
          </cell>
          <cell r="I18">
            <v>17582.429291474189</v>
          </cell>
          <cell r="J18">
            <v>18038.693110268719</v>
          </cell>
          <cell r="K18">
            <v>18707.181402937436</v>
          </cell>
          <cell r="L18">
            <v>1018.6000000000003</v>
          </cell>
          <cell r="M18">
            <v>1034.3999999999999</v>
          </cell>
          <cell r="N18">
            <v>1.6</v>
          </cell>
          <cell r="O18">
            <v>149732279.94911125</v>
          </cell>
          <cell r="P18">
            <v>638719200</v>
          </cell>
          <cell r="Q18">
            <v>0</v>
          </cell>
          <cell r="R18">
            <v>830.55274173861824</v>
          </cell>
          <cell r="S18">
            <v>204.40767255300176</v>
          </cell>
          <cell r="T18">
            <v>1034.9604142916201</v>
          </cell>
          <cell r="U18">
            <v>793.64975362177609</v>
          </cell>
          <cell r="V18">
            <v>269.84714288152077</v>
          </cell>
          <cell r="W18">
            <v>1063.4968965032967</v>
          </cell>
        </row>
        <row r="19">
          <cell r="B19" t="str">
            <v>Norvège</v>
          </cell>
          <cell r="C19">
            <v>8074</v>
          </cell>
          <cell r="D19">
            <v>8074</v>
          </cell>
          <cell r="E19">
            <v>19107</v>
          </cell>
          <cell r="F19">
            <v>19986</v>
          </cell>
          <cell r="G19">
            <v>17697</v>
          </cell>
          <cell r="H19">
            <v>6300</v>
          </cell>
          <cell r="I19">
            <v>9632.1134379380346</v>
          </cell>
          <cell r="J19">
            <v>9882.0666604080816</v>
          </cell>
          <cell r="K19">
            <v>10248.28198595703</v>
          </cell>
          <cell r="L19">
            <v>267.00000000000006</v>
          </cell>
          <cell r="M19">
            <v>277.3</v>
          </cell>
          <cell r="N19">
            <v>3.9</v>
          </cell>
          <cell r="O19">
            <v>82744628.754617065</v>
          </cell>
          <cell r="P19">
            <v>142885578</v>
          </cell>
          <cell r="Q19">
            <v>0</v>
          </cell>
          <cell r="R19">
            <v>212.85995030907137</v>
          </cell>
          <cell r="S19">
            <v>58.40219215800051</v>
          </cell>
          <cell r="T19">
            <v>271.2621424670719</v>
          </cell>
          <cell r="U19">
            <v>177.54453565166833</v>
          </cell>
          <cell r="V19">
            <v>72.340112839371329</v>
          </cell>
          <cell r="W19">
            <v>249.88464849103966</v>
          </cell>
        </row>
        <row r="20">
          <cell r="B20" t="str">
            <v>Pologne</v>
          </cell>
          <cell r="C20">
            <v>8765.7999999999993</v>
          </cell>
          <cell r="D20">
            <v>8000</v>
          </cell>
          <cell r="E20">
            <v>47994</v>
          </cell>
          <cell r="F20">
            <v>64650</v>
          </cell>
          <cell r="G20">
            <v>50042</v>
          </cell>
          <cell r="H20">
            <v>250</v>
          </cell>
          <cell r="I20">
            <v>382.22672372769972</v>
          </cell>
          <cell r="J20">
            <v>392.14550239714606</v>
          </cell>
          <cell r="K20">
            <v>406.67785658559637</v>
          </cell>
          <cell r="L20">
            <v>10.8</v>
          </cell>
          <cell r="M20">
            <v>13.899999999999999</v>
          </cell>
          <cell r="N20">
            <v>28.7</v>
          </cell>
          <cell r="O20">
            <v>3253422.8526847712</v>
          </cell>
          <cell r="P20">
            <v>400336000</v>
          </cell>
          <cell r="Q20">
            <v>0</v>
          </cell>
          <cell r="R20">
            <v>566.34128730403188</v>
          </cell>
          <cell r="S20">
            <v>0.93752338686119774</v>
          </cell>
          <cell r="T20">
            <v>567.27881069089312</v>
          </cell>
          <cell r="U20">
            <v>497.44327047930824</v>
          </cell>
          <cell r="V20">
            <v>3.6261362007474269</v>
          </cell>
          <cell r="W20">
            <v>501.06940668005569</v>
          </cell>
        </row>
        <row r="21">
          <cell r="B21" t="str">
            <v>Russie</v>
          </cell>
          <cell r="C21">
            <v>9309.9</v>
          </cell>
          <cell r="D21">
            <v>8500</v>
          </cell>
          <cell r="E21">
            <v>47138</v>
          </cell>
          <cell r="F21">
            <v>34507</v>
          </cell>
          <cell r="G21">
            <v>23353</v>
          </cell>
          <cell r="H21">
            <v>8687</v>
          </cell>
          <cell r="I21">
            <v>13281.61419609011</v>
          </cell>
          <cell r="J21">
            <v>13626.271917296031</v>
          </cell>
          <cell r="K21">
            <v>14131.242160636302</v>
          </cell>
          <cell r="L21">
            <v>17.100000000000001</v>
          </cell>
          <cell r="M21">
            <v>13.100000000000001</v>
          </cell>
          <cell r="N21">
            <v>-23.4</v>
          </cell>
          <cell r="O21">
            <v>120115558.36540857</v>
          </cell>
          <cell r="P21">
            <v>198500500</v>
          </cell>
          <cell r="Q21">
            <v>0</v>
          </cell>
          <cell r="R21">
            <v>254.5559659836396</v>
          </cell>
          <cell r="S21">
            <v>7.7483550502351948</v>
          </cell>
          <cell r="T21">
            <v>262.30432103387477</v>
          </cell>
          <cell r="U21">
            <v>246.6496590658295</v>
          </cell>
          <cell r="V21">
            <v>3.4174377143734751</v>
          </cell>
          <cell r="W21">
            <v>250.06709678020297</v>
          </cell>
        </row>
        <row r="22">
          <cell r="B22" t="str">
            <v>Tchéquie</v>
          </cell>
          <cell r="C22">
            <v>8449</v>
          </cell>
          <cell r="D22">
            <v>6500</v>
          </cell>
          <cell r="E22">
            <v>20511</v>
          </cell>
          <cell r="F22">
            <v>18286</v>
          </cell>
          <cell r="G22">
            <v>14353</v>
          </cell>
          <cell r="H22">
            <v>214</v>
          </cell>
          <cell r="I22">
            <v>327.186075510911</v>
          </cell>
          <cell r="J22">
            <v>335.67655005195707</v>
          </cell>
          <cell r="K22">
            <v>348.1162452372705</v>
          </cell>
          <cell r="L22">
            <v>3.3000000000000003</v>
          </cell>
          <cell r="M22">
            <v>3.6</v>
          </cell>
          <cell r="N22">
            <v>9.1</v>
          </cell>
          <cell r="O22">
            <v>2262755.5940422583</v>
          </cell>
          <cell r="P22">
            <v>93294500</v>
          </cell>
          <cell r="Q22">
            <v>0</v>
          </cell>
          <cell r="R22">
            <v>109.60191975848892</v>
          </cell>
          <cell r="S22">
            <v>5.5148434521246931E-2</v>
          </cell>
          <cell r="T22">
            <v>109.65706819301016</v>
          </cell>
          <cell r="U22">
            <v>115.92442647608964</v>
          </cell>
          <cell r="V22">
            <v>0.93914318868278701</v>
          </cell>
          <cell r="W22">
            <v>116.86356966477243</v>
          </cell>
        </row>
        <row r="23">
          <cell r="B23" t="str">
            <v>Turquie</v>
          </cell>
          <cell r="C23">
            <v>10810.5</v>
          </cell>
          <cell r="D23">
            <v>7500</v>
          </cell>
          <cell r="E23">
            <v>27240</v>
          </cell>
          <cell r="F23">
            <v>27451</v>
          </cell>
          <cell r="G23">
            <v>30579</v>
          </cell>
          <cell r="H23">
            <v>347</v>
          </cell>
          <cell r="I23">
            <v>530.53069253404726</v>
          </cell>
          <cell r="J23">
            <v>544.29795732723881</v>
          </cell>
          <cell r="K23">
            <v>564.46886494080786</v>
          </cell>
          <cell r="L23">
            <v>143.6</v>
          </cell>
          <cell r="M23">
            <v>124.00000000000001</v>
          </cell>
          <cell r="N23">
            <v>-13.6</v>
          </cell>
          <cell r="O23">
            <v>4233516.4870560588</v>
          </cell>
          <cell r="P23">
            <v>229342500</v>
          </cell>
          <cell r="Q23">
            <v>0</v>
          </cell>
          <cell r="R23">
            <v>222.75472815482598</v>
          </cell>
          <cell r="S23">
            <v>24.182588537566783</v>
          </cell>
          <cell r="T23">
            <v>246.93731669239276</v>
          </cell>
          <cell r="U23">
            <v>284.97283097173562</v>
          </cell>
          <cell r="V23">
            <v>32.348265387962662</v>
          </cell>
          <cell r="W23">
            <v>317.32109635969829</v>
          </cell>
        </row>
        <row r="24">
          <cell r="B24" t="str">
            <v>Hongrie</v>
          </cell>
          <cell r="C24">
            <v>10182.799999999999</v>
          </cell>
          <cell r="D24">
            <v>9000</v>
          </cell>
          <cell r="E24">
            <v>4471</v>
          </cell>
          <cell r="F24">
            <v>4204</v>
          </cell>
          <cell r="G24">
            <v>4823</v>
          </cell>
          <cell r="H24">
            <v>40</v>
          </cell>
          <cell r="I24">
            <v>61.156275796431956</v>
          </cell>
          <cell r="J24">
            <v>62.743280383543372</v>
          </cell>
          <cell r="K24">
            <v>65.068457053695425</v>
          </cell>
          <cell r="L24">
            <v>3.8000000000000007</v>
          </cell>
          <cell r="M24">
            <v>3.3000000000000003</v>
          </cell>
          <cell r="N24">
            <v>-13.2</v>
          </cell>
          <cell r="O24">
            <v>585616.11348325887</v>
          </cell>
          <cell r="P24">
            <v>43407000</v>
          </cell>
          <cell r="Q24">
            <v>0</v>
          </cell>
          <cell r="R24">
            <v>34.113907586714078</v>
          </cell>
          <cell r="S24">
            <v>0.2481679553456112</v>
          </cell>
          <cell r="T24">
            <v>34.362075542059692</v>
          </cell>
          <cell r="U24">
            <v>53.935993869388035</v>
          </cell>
          <cell r="V24">
            <v>0.86088125629255474</v>
          </cell>
          <cell r="W24">
            <v>54.796875125680593</v>
          </cell>
        </row>
        <row r="25">
          <cell r="B25" t="str">
            <v>Autres Europe</v>
          </cell>
          <cell r="C25">
            <v>0</v>
          </cell>
          <cell r="D25">
            <v>0</v>
          </cell>
          <cell r="E25">
            <v>73797</v>
          </cell>
          <cell r="F25">
            <v>73639</v>
          </cell>
          <cell r="G25">
            <v>76486</v>
          </cell>
          <cell r="H25">
            <v>598</v>
          </cell>
          <cell r="I25">
            <v>914.28632315665777</v>
          </cell>
          <cell r="J25">
            <v>938.01204173397343</v>
          </cell>
          <cell r="K25">
            <v>972.7734329527467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23.250584701865904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Etats-Unis</v>
          </cell>
          <cell r="C26">
            <v>9177.4</v>
          </cell>
          <cell r="D26">
            <v>8900</v>
          </cell>
          <cell r="E26">
            <v>160033</v>
          </cell>
          <cell r="F26">
            <v>167267</v>
          </cell>
          <cell r="G26">
            <v>181468</v>
          </cell>
          <cell r="H26">
            <v>100000</v>
          </cell>
          <cell r="I26">
            <v>152890.68949107989</v>
          </cell>
          <cell r="J26">
            <v>156858.20095885842</v>
          </cell>
          <cell r="K26">
            <v>162671.14263423855</v>
          </cell>
          <cell r="L26">
            <v>3145</v>
          </cell>
          <cell r="M26">
            <v>3255.3</v>
          </cell>
          <cell r="N26">
            <v>3.5</v>
          </cell>
          <cell r="O26">
            <v>1447773169.4447231</v>
          </cell>
          <cell r="P26">
            <v>1615065200</v>
          </cell>
          <cell r="Q26">
            <v>0</v>
          </cell>
          <cell r="R26">
            <v>1772.4480165464413</v>
          </cell>
          <cell r="S26">
            <v>649.42796492220384</v>
          </cell>
          <cell r="T26">
            <v>2421.875981468645</v>
          </cell>
          <cell r="U26">
            <v>2006.8225568655278</v>
          </cell>
          <cell r="V26">
            <v>849.22022836641008</v>
          </cell>
          <cell r="W26">
            <v>2856.0427852319381</v>
          </cell>
        </row>
        <row r="27">
          <cell r="B27" t="str">
            <v>Canada</v>
          </cell>
          <cell r="C27">
            <v>10450.700000000001</v>
          </cell>
          <cell r="D27">
            <v>9000</v>
          </cell>
          <cell r="E27">
            <v>70923</v>
          </cell>
          <cell r="F27">
            <v>73251</v>
          </cell>
          <cell r="G27">
            <v>82837</v>
          </cell>
          <cell r="H27">
            <v>77713</v>
          </cell>
          <cell r="I27">
            <v>118815.94152420292</v>
          </cell>
          <cell r="J27">
            <v>121899.21371115766</v>
          </cell>
          <cell r="K27">
            <v>126416.62507534582</v>
          </cell>
          <cell r="L27">
            <v>821.90000000000009</v>
          </cell>
          <cell r="M27">
            <v>798.6</v>
          </cell>
          <cell r="N27">
            <v>-2.8</v>
          </cell>
          <cell r="O27">
            <v>1137749625.6781123</v>
          </cell>
          <cell r="P27">
            <v>745533000</v>
          </cell>
          <cell r="Q27">
            <v>0</v>
          </cell>
          <cell r="R27">
            <v>756.80050409550188</v>
          </cell>
          <cell r="S27">
            <v>217.78116792440412</v>
          </cell>
          <cell r="T27">
            <v>974.58167201990602</v>
          </cell>
          <cell r="U27">
            <v>926.37278128934224</v>
          </cell>
          <cell r="V27">
            <v>208.33326402279823</v>
          </cell>
          <cell r="W27">
            <v>1134.7060453121405</v>
          </cell>
        </row>
        <row r="28">
          <cell r="B28" t="str">
            <v>Autres Amérique</v>
          </cell>
          <cell r="C28">
            <v>0</v>
          </cell>
          <cell r="D28">
            <v>0</v>
          </cell>
          <cell r="E28">
            <v>63662</v>
          </cell>
          <cell r="F28">
            <v>63032</v>
          </cell>
          <cell r="G28">
            <v>68703</v>
          </cell>
          <cell r="H28">
            <v>1201</v>
          </cell>
          <cell r="I28">
            <v>1836.2171807878694</v>
          </cell>
          <cell r="J28">
            <v>1883.8669935158896</v>
          </cell>
          <cell r="K28">
            <v>1953.6804230372049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19.90155834446437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Tunisie</v>
          </cell>
          <cell r="C29">
            <v>8483.2000000000007</v>
          </cell>
          <cell r="D29">
            <v>6000</v>
          </cell>
          <cell r="E29">
            <v>43511</v>
          </cell>
          <cell r="F29">
            <v>46802</v>
          </cell>
          <cell r="G29">
            <v>51325</v>
          </cell>
          <cell r="H29">
            <v>25637</v>
          </cell>
          <cell r="I29">
            <v>39196.586064828152</v>
          </cell>
          <cell r="J29">
            <v>40213.736979822541</v>
          </cell>
          <cell r="K29">
            <v>41704.000837139742</v>
          </cell>
          <cell r="L29">
            <v>50.5</v>
          </cell>
          <cell r="M29">
            <v>41.5</v>
          </cell>
          <cell r="N29">
            <v>-17.8</v>
          </cell>
          <cell r="O29">
            <v>250224005.02283844</v>
          </cell>
          <cell r="P29">
            <v>307950000</v>
          </cell>
          <cell r="Q29">
            <v>0</v>
          </cell>
          <cell r="R29">
            <v>325.94256725571722</v>
          </cell>
          <cell r="S29">
            <v>13.0426047642749</v>
          </cell>
          <cell r="T29">
            <v>338.98517201999215</v>
          </cell>
          <cell r="U29">
            <v>382.64771378068161</v>
          </cell>
          <cell r="V29">
            <v>10.826233980648794</v>
          </cell>
          <cell r="W29">
            <v>393.47394776133041</v>
          </cell>
        </row>
        <row r="30">
          <cell r="B30" t="str">
            <v>Algérie</v>
          </cell>
          <cell r="C30">
            <v>8952.5</v>
          </cell>
          <cell r="D30">
            <v>6000</v>
          </cell>
          <cell r="E30">
            <v>103215</v>
          </cell>
          <cell r="F30">
            <v>95081</v>
          </cell>
          <cell r="G30">
            <v>98551</v>
          </cell>
          <cell r="H30">
            <v>79790</v>
          </cell>
          <cell r="I30">
            <v>121991.48114493265</v>
          </cell>
          <cell r="J30">
            <v>125157.15854507314</v>
          </cell>
          <cell r="K30">
            <v>129795.30470785894</v>
          </cell>
          <cell r="L30">
            <v>6.5000000000000009</v>
          </cell>
          <cell r="M30">
            <v>5</v>
          </cell>
          <cell r="N30">
            <v>-23.1</v>
          </cell>
          <cell r="O30">
            <v>778771828.24715364</v>
          </cell>
          <cell r="P30">
            <v>591306000</v>
          </cell>
          <cell r="Q30">
            <v>0</v>
          </cell>
          <cell r="R30">
            <v>627.32026102161103</v>
          </cell>
          <cell r="S30">
            <v>1.2408397767280559</v>
          </cell>
          <cell r="T30">
            <v>628.56110079833911</v>
          </cell>
          <cell r="U30">
            <v>734.73579816463621</v>
          </cell>
          <cell r="V30">
            <v>1.304365539837204</v>
          </cell>
          <cell r="W30">
            <v>736.04016370447346</v>
          </cell>
        </row>
        <row r="31">
          <cell r="B31" t="str">
            <v>Libye</v>
          </cell>
          <cell r="C31">
            <v>10132.9</v>
          </cell>
          <cell r="D31">
            <v>10132.9</v>
          </cell>
          <cell r="E31">
            <v>84102</v>
          </cell>
          <cell r="F31">
            <v>25862</v>
          </cell>
          <cell r="G31">
            <v>3332</v>
          </cell>
          <cell r="H31">
            <v>120000</v>
          </cell>
          <cell r="I31">
            <v>183468.82738929588</v>
          </cell>
          <cell r="J31">
            <v>188229.84115063012</v>
          </cell>
          <cell r="K31">
            <v>195205.37116108628</v>
          </cell>
          <cell r="L31">
            <v>271.60000000000002</v>
          </cell>
          <cell r="M31">
            <v>47.3</v>
          </cell>
          <cell r="N31">
            <v>-82.6</v>
          </cell>
          <cell r="O31">
            <v>1977996505.4381711</v>
          </cell>
          <cell r="P31">
            <v>33762822.799999997</v>
          </cell>
          <cell r="Q31">
            <v>0</v>
          </cell>
          <cell r="R31">
            <v>142.19241655834591</v>
          </cell>
          <cell r="S31">
            <v>129.0473367797178</v>
          </cell>
          <cell r="T31">
            <v>271.23975333806368</v>
          </cell>
          <cell r="U31">
            <v>41.952482400397045</v>
          </cell>
          <cell r="V31">
            <v>12.339298006859948</v>
          </cell>
          <cell r="W31">
            <v>54.291780407256994</v>
          </cell>
        </row>
        <row r="32">
          <cell r="B32" t="str">
            <v>Mauritanie</v>
          </cell>
          <cell r="C32">
            <v>7341.4</v>
          </cell>
          <cell r="D32">
            <v>6000</v>
          </cell>
          <cell r="E32">
            <v>39399</v>
          </cell>
          <cell r="F32">
            <v>45930</v>
          </cell>
          <cell r="G32">
            <v>42006</v>
          </cell>
          <cell r="H32">
            <v>1653</v>
          </cell>
          <cell r="I32">
            <v>2527.2830972875504</v>
          </cell>
          <cell r="J32">
            <v>2592.8660618499298</v>
          </cell>
          <cell r="K32">
            <v>2688.9539877439634</v>
          </cell>
          <cell r="L32">
            <v>9.5000000000000018</v>
          </cell>
          <cell r="M32">
            <v>4.7</v>
          </cell>
          <cell r="N32">
            <v>-50.5</v>
          </cell>
          <cell r="O32">
            <v>16133723.926463781</v>
          </cell>
          <cell r="P32">
            <v>252036000</v>
          </cell>
          <cell r="Q32">
            <v>0</v>
          </cell>
          <cell r="R32">
            <v>319.86970885977291</v>
          </cell>
          <cell r="S32">
            <v>0.79965230055808068</v>
          </cell>
          <cell r="T32">
            <v>320.66936116033099</v>
          </cell>
          <cell r="U32">
            <v>313.17096668429247</v>
          </cell>
          <cell r="V32">
            <v>1.2261036074469718</v>
          </cell>
          <cell r="W32">
            <v>314.39707029173945</v>
          </cell>
        </row>
        <row r="33">
          <cell r="B33" t="str">
            <v>Arabie Saoudite</v>
          </cell>
          <cell r="C33">
            <v>13229.4</v>
          </cell>
          <cell r="D33">
            <v>15000</v>
          </cell>
          <cell r="E33">
            <v>75265</v>
          </cell>
          <cell r="F33">
            <v>85954</v>
          </cell>
          <cell r="G33">
            <v>101689</v>
          </cell>
          <cell r="H33">
            <v>27830</v>
          </cell>
          <cell r="I33">
            <v>42549.478885367542</v>
          </cell>
          <cell r="J33">
            <v>43653.637326850308</v>
          </cell>
          <cell r="K33">
            <v>45271.378995108593</v>
          </cell>
          <cell r="L33">
            <v>3664.2</v>
          </cell>
          <cell r="M33">
            <v>4001.3999999999996</v>
          </cell>
          <cell r="N33">
            <v>9.1999999999999993</v>
          </cell>
          <cell r="O33">
            <v>679070684.92662895</v>
          </cell>
          <cell r="P33">
            <v>1525335000</v>
          </cell>
          <cell r="Q33">
            <v>0</v>
          </cell>
          <cell r="R33">
            <v>1648.8269896701352</v>
          </cell>
          <cell r="S33">
            <v>790.60795729659583</v>
          </cell>
          <cell r="T33">
            <v>2439.4349469667309</v>
          </cell>
          <cell r="U33">
            <v>1895.3270027590713</v>
          </cell>
          <cell r="V33">
            <v>1043.8576542209175</v>
          </cell>
          <cell r="W33">
            <v>2939.1846569799891</v>
          </cell>
        </row>
        <row r="34">
          <cell r="B34" t="str">
            <v>Egypte</v>
          </cell>
          <cell r="C34">
            <v>8822</v>
          </cell>
          <cell r="D34">
            <v>7500</v>
          </cell>
          <cell r="E34">
            <v>22450</v>
          </cell>
          <cell r="F34">
            <v>22603</v>
          </cell>
          <cell r="G34">
            <v>24729</v>
          </cell>
          <cell r="H34">
            <v>2105</v>
          </cell>
          <cell r="I34">
            <v>3218.3490137872318</v>
          </cell>
          <cell r="J34">
            <v>3301.86513018397</v>
          </cell>
          <cell r="K34">
            <v>3424.2275524507218</v>
          </cell>
          <cell r="L34">
            <v>122.5</v>
          </cell>
          <cell r="M34">
            <v>136.39999999999998</v>
          </cell>
          <cell r="N34">
            <v>11.3</v>
          </cell>
          <cell r="O34">
            <v>25681706.643380415</v>
          </cell>
          <cell r="P34">
            <v>185467500</v>
          </cell>
          <cell r="Q34">
            <v>0</v>
          </cell>
          <cell r="R34">
            <v>142.73223862797568</v>
          </cell>
          <cell r="S34">
            <v>18.143834957490242</v>
          </cell>
          <cell r="T34">
            <v>160.87607358546592</v>
          </cell>
          <cell r="U34">
            <v>230.45531695281235</v>
          </cell>
          <cell r="V34">
            <v>35.583091926758925</v>
          </cell>
          <cell r="W34">
            <v>266.03840887957131</v>
          </cell>
        </row>
        <row r="35">
          <cell r="B35" t="str">
            <v>Emirats A.U</v>
          </cell>
          <cell r="C35">
            <v>14535.5</v>
          </cell>
          <cell r="D35">
            <v>22000</v>
          </cell>
          <cell r="E35">
            <v>13183</v>
          </cell>
          <cell r="F35">
            <v>15775</v>
          </cell>
          <cell r="G35">
            <v>18271</v>
          </cell>
          <cell r="H35">
            <v>13040</v>
          </cell>
          <cell r="I35">
            <v>19936.945909636819</v>
          </cell>
          <cell r="J35">
            <v>20454.309405035139</v>
          </cell>
          <cell r="K35">
            <v>21212.31699950471</v>
          </cell>
          <cell r="L35">
            <v>4191.0000000000009</v>
          </cell>
          <cell r="M35">
            <v>4609.2</v>
          </cell>
          <cell r="N35">
            <v>10</v>
          </cell>
          <cell r="O35">
            <v>466670973.98910362</v>
          </cell>
          <cell r="P35">
            <v>401962000</v>
          </cell>
          <cell r="Q35">
            <v>0</v>
          </cell>
          <cell r="R35">
            <v>374.8377887027313</v>
          </cell>
          <cell r="S35">
            <v>1014.7311951909436</v>
          </cell>
          <cell r="T35">
            <v>1389.5689838936748</v>
          </cell>
          <cell r="U35">
            <v>499.46368022961627</v>
          </cell>
          <cell r="V35">
            <v>1202.4163292435283</v>
          </cell>
          <cell r="W35">
            <v>1701.8800094731446</v>
          </cell>
        </row>
        <row r="36">
          <cell r="B36" t="str">
            <v>Syrie</v>
          </cell>
          <cell r="C36">
            <v>0</v>
          </cell>
          <cell r="D36">
            <v>1500</v>
          </cell>
          <cell r="E36">
            <v>3000</v>
          </cell>
          <cell r="F36">
            <v>3000</v>
          </cell>
          <cell r="G36">
            <v>0</v>
          </cell>
          <cell r="H36">
            <v>2700</v>
          </cell>
          <cell r="I36">
            <v>4128.0486162591578</v>
          </cell>
          <cell r="J36">
            <v>4235.1714258891789</v>
          </cell>
          <cell r="K36">
            <v>4392.1208511244422</v>
          </cell>
          <cell r="L36">
            <v>5.2000000000000011</v>
          </cell>
          <cell r="M36">
            <v>3</v>
          </cell>
          <cell r="N36">
            <v>-42.3</v>
          </cell>
          <cell r="O36">
            <v>6588181.2766866637</v>
          </cell>
          <cell r="P36">
            <v>0</v>
          </cell>
          <cell r="Q36">
            <v>0</v>
          </cell>
          <cell r="R36">
            <v>0.17049818355772878</v>
          </cell>
          <cell r="S36">
            <v>0.88237495233995089</v>
          </cell>
          <cell r="T36">
            <v>1.0528731358976797</v>
          </cell>
          <cell r="U36">
            <v>0</v>
          </cell>
          <cell r="V36">
            <v>0.78261932390232247</v>
          </cell>
          <cell r="W36">
            <v>0.78261932390232247</v>
          </cell>
        </row>
        <row r="37">
          <cell r="B37" t="str">
            <v>Koweit</v>
          </cell>
          <cell r="C37">
            <v>18622.599999999999</v>
          </cell>
          <cell r="D37">
            <v>17000</v>
          </cell>
          <cell r="E37">
            <v>18649</v>
          </cell>
          <cell r="F37">
            <v>18146</v>
          </cell>
          <cell r="G37">
            <v>18632</v>
          </cell>
          <cell r="H37">
            <v>1700</v>
          </cell>
          <cell r="I37">
            <v>2599.1417213483583</v>
          </cell>
          <cell r="J37">
            <v>2666.5894163005933</v>
          </cell>
          <cell r="K37">
            <v>2765.4094247820558</v>
          </cell>
          <cell r="L37">
            <v>993.5</v>
          </cell>
          <cell r="M37">
            <v>1088.8</v>
          </cell>
          <cell r="N37">
            <v>9.6</v>
          </cell>
          <cell r="O37">
            <v>47011960.221294947</v>
          </cell>
          <cell r="P37">
            <v>316744000</v>
          </cell>
          <cell r="Q37">
            <v>0</v>
          </cell>
          <cell r="R37">
            <v>307.98308869367287</v>
          </cell>
          <cell r="S37">
            <v>195.83209098494788</v>
          </cell>
          <cell r="T37">
            <v>503.81517967862078</v>
          </cell>
          <cell r="U37">
            <v>393.57482530848591</v>
          </cell>
          <cell r="V37">
            <v>284.03863995494953</v>
          </cell>
          <cell r="W37">
            <v>677.6134652634355</v>
          </cell>
        </row>
        <row r="38">
          <cell r="B38" t="str">
            <v>Autres MO</v>
          </cell>
          <cell r="C38">
            <v>0</v>
          </cell>
          <cell r="D38">
            <v>0</v>
          </cell>
          <cell r="E38">
            <v>31987</v>
          </cell>
          <cell r="F38">
            <v>31755</v>
          </cell>
          <cell r="G38">
            <v>34908</v>
          </cell>
          <cell r="H38">
            <v>8317</v>
          </cell>
          <cell r="I38">
            <v>12715.918644973115</v>
          </cell>
          <cell r="J38">
            <v>13045.896573748256</v>
          </cell>
          <cell r="K38">
            <v>13529.358932889621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10.026240405325327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Sénégal</v>
          </cell>
          <cell r="C39">
            <v>8187</v>
          </cell>
          <cell r="D39">
            <v>8187</v>
          </cell>
          <cell r="E39">
            <v>41203</v>
          </cell>
          <cell r="F39">
            <v>41267</v>
          </cell>
          <cell r="G39">
            <v>41271</v>
          </cell>
          <cell r="H39">
            <v>919</v>
          </cell>
          <cell r="I39">
            <v>1405.0654364230243</v>
          </cell>
          <cell r="J39">
            <v>1441.526866811909</v>
          </cell>
          <cell r="K39">
            <v>1494.9478008086523</v>
          </cell>
          <cell r="L39">
            <v>32.6</v>
          </cell>
          <cell r="M39">
            <v>68</v>
          </cell>
          <cell r="N39">
            <v>108.6</v>
          </cell>
          <cell r="O39">
            <v>12239137.645220436</v>
          </cell>
          <cell r="P39">
            <v>337885677</v>
          </cell>
          <cell r="Q39">
            <v>0</v>
          </cell>
          <cell r="R39">
            <v>421.95723023109127</v>
          </cell>
          <cell r="S39">
            <v>20.597940293685731</v>
          </cell>
          <cell r="T39">
            <v>442.555170524777</v>
          </cell>
          <cell r="U39">
            <v>419.84472097187154</v>
          </cell>
          <cell r="V39">
            <v>17.739371341785976</v>
          </cell>
          <cell r="W39">
            <v>437.58409231365749</v>
          </cell>
        </row>
        <row r="40">
          <cell r="B40" t="str">
            <v>Guinée</v>
          </cell>
          <cell r="C40">
            <v>9929.9</v>
          </cell>
          <cell r="D40">
            <v>9929.9</v>
          </cell>
          <cell r="E40">
            <v>11506</v>
          </cell>
          <cell r="F40">
            <v>15610</v>
          </cell>
          <cell r="G40">
            <v>13723</v>
          </cell>
          <cell r="H40">
            <v>394</v>
          </cell>
          <cell r="I40">
            <v>602.38931659485479</v>
          </cell>
          <cell r="J40">
            <v>618.02131177790227</v>
          </cell>
          <cell r="K40">
            <v>640.92430197889996</v>
          </cell>
          <cell r="L40">
            <v>100.7</v>
          </cell>
          <cell r="M40">
            <v>105.50000000000001</v>
          </cell>
          <cell r="N40">
            <v>4.8</v>
          </cell>
          <cell r="O40">
            <v>6364314.2262202781</v>
          </cell>
          <cell r="P40">
            <v>136268017.69999999</v>
          </cell>
          <cell r="Q40">
            <v>0</v>
          </cell>
          <cell r="R40">
            <v>159.61306525570876</v>
          </cell>
          <cell r="S40">
            <v>22.472987067408123</v>
          </cell>
          <cell r="T40">
            <v>182.08605232311689</v>
          </cell>
          <cell r="U40">
            <v>169.32179066189465</v>
          </cell>
          <cell r="V40">
            <v>27.522112890565008</v>
          </cell>
          <cell r="W40">
            <v>196.84390355245966</v>
          </cell>
        </row>
        <row r="41">
          <cell r="B41" t="str">
            <v>Mali</v>
          </cell>
          <cell r="C41">
            <v>8423</v>
          </cell>
          <cell r="D41">
            <v>8423</v>
          </cell>
          <cell r="E41">
            <v>18193</v>
          </cell>
          <cell r="F41">
            <v>20808</v>
          </cell>
          <cell r="G41">
            <v>20068</v>
          </cell>
          <cell r="H41">
            <v>22</v>
          </cell>
          <cell r="I41">
            <v>33.635951688037579</v>
          </cell>
          <cell r="J41">
            <v>34.50880421094886</v>
          </cell>
          <cell r="K41">
            <v>35.787651379532484</v>
          </cell>
          <cell r="L41">
            <v>114.39999999999998</v>
          </cell>
          <cell r="M41">
            <v>90.800000000000011</v>
          </cell>
          <cell r="N41">
            <v>-20.6</v>
          </cell>
          <cell r="O41">
            <v>301439.38756980211</v>
          </cell>
          <cell r="P41">
            <v>169032764</v>
          </cell>
          <cell r="Q41">
            <v>0</v>
          </cell>
          <cell r="R41">
            <v>223.40103106552431</v>
          </cell>
          <cell r="S41">
            <v>24.899518186342991</v>
          </cell>
          <cell r="T41">
            <v>248.3005492518673</v>
          </cell>
          <cell r="U41">
            <v>210.03409871287388</v>
          </cell>
          <cell r="V41">
            <v>23.687278203443629</v>
          </cell>
          <cell r="W41">
            <v>233.72137691631752</v>
          </cell>
        </row>
        <row r="42">
          <cell r="B42" t="str">
            <v>Sud Afrique</v>
          </cell>
          <cell r="C42">
            <v>15381.9</v>
          </cell>
          <cell r="D42">
            <v>11000</v>
          </cell>
          <cell r="E42">
            <v>4036</v>
          </cell>
          <cell r="F42">
            <v>4483</v>
          </cell>
          <cell r="G42">
            <v>4716</v>
          </cell>
          <cell r="H42">
            <v>832</v>
          </cell>
          <cell r="I42">
            <v>1272.0505365657846</v>
          </cell>
          <cell r="J42">
            <v>1305.0602319777022</v>
          </cell>
          <cell r="K42">
            <v>1353.4239067168648</v>
          </cell>
          <cell r="L42">
            <v>13.8</v>
          </cell>
          <cell r="M42">
            <v>6</v>
          </cell>
          <cell r="N42">
            <v>-56.5</v>
          </cell>
          <cell r="O42">
            <v>14887662.973885514</v>
          </cell>
          <cell r="P42">
            <v>51876000</v>
          </cell>
          <cell r="Q42">
            <v>0</v>
          </cell>
          <cell r="R42">
            <v>45.838909131412073</v>
          </cell>
          <cell r="S42">
            <v>1.8750467737223955</v>
          </cell>
          <cell r="T42">
            <v>47.713955905134469</v>
          </cell>
          <cell r="U42">
            <v>64.459271960015059</v>
          </cell>
          <cell r="V42">
            <v>1.5652386478046449</v>
          </cell>
          <cell r="W42">
            <v>66.024510607819707</v>
          </cell>
        </row>
        <row r="43">
          <cell r="B43" t="str">
            <v>Autres Afrique</v>
          </cell>
          <cell r="C43">
            <v>0</v>
          </cell>
          <cell r="D43">
            <v>0</v>
          </cell>
          <cell r="E43">
            <v>69602</v>
          </cell>
          <cell r="F43">
            <v>75121</v>
          </cell>
          <cell r="G43">
            <v>83056</v>
          </cell>
          <cell r="H43">
            <v>3199</v>
          </cell>
          <cell r="I43">
            <v>4890.9731568196457</v>
          </cell>
          <cell r="J43">
            <v>5017.8938486738816</v>
          </cell>
          <cell r="K43">
            <v>5203.8498528692917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23.718507494518782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Japon</v>
          </cell>
          <cell r="C44">
            <v>10746.4</v>
          </cell>
          <cell r="D44">
            <v>10800</v>
          </cell>
          <cell r="E44">
            <v>32184</v>
          </cell>
          <cell r="F44">
            <v>32475</v>
          </cell>
          <cell r="G44">
            <v>18072</v>
          </cell>
          <cell r="H44">
            <v>419</v>
          </cell>
          <cell r="I44">
            <v>640.61198896762471</v>
          </cell>
          <cell r="J44">
            <v>657.2358620176168</v>
          </cell>
          <cell r="K44">
            <v>681.5920876374596</v>
          </cell>
          <cell r="L44">
            <v>40.099999999999994</v>
          </cell>
          <cell r="M44">
            <v>34.700000000000003</v>
          </cell>
          <cell r="N44">
            <v>-13.5</v>
          </cell>
          <cell r="O44">
            <v>7361194.5464845635</v>
          </cell>
          <cell r="P44">
            <v>195177600</v>
          </cell>
          <cell r="Q44">
            <v>0</v>
          </cell>
          <cell r="R44">
            <v>302.76894464838551</v>
          </cell>
          <cell r="S44">
            <v>3.6673708956629212</v>
          </cell>
          <cell r="T44">
            <v>306.43631554404845</v>
          </cell>
          <cell r="U44">
            <v>242.52074174768751</v>
          </cell>
          <cell r="V44">
            <v>9.0522968464701972</v>
          </cell>
          <cell r="W44">
            <v>251.57303859415771</v>
          </cell>
        </row>
        <row r="45">
          <cell r="B45" t="str">
            <v>Corée du Sud</v>
          </cell>
          <cell r="C45">
            <v>9740</v>
          </cell>
          <cell r="D45">
            <v>9000</v>
          </cell>
          <cell r="E45">
            <v>18750</v>
          </cell>
          <cell r="F45">
            <v>20219</v>
          </cell>
          <cell r="G45">
            <v>22199</v>
          </cell>
          <cell r="H45">
            <v>100</v>
          </cell>
          <cell r="I45">
            <v>152.89068949107991</v>
          </cell>
          <cell r="J45">
            <v>156.85820095885845</v>
          </cell>
          <cell r="K45">
            <v>162.67114263423858</v>
          </cell>
          <cell r="L45">
            <v>7.9</v>
          </cell>
          <cell r="M45">
            <v>3.8</v>
          </cell>
          <cell r="N45">
            <v>-51.9</v>
          </cell>
          <cell r="O45">
            <v>1464040.2837081472</v>
          </cell>
          <cell r="P45">
            <v>199791000</v>
          </cell>
          <cell r="Q45">
            <v>0</v>
          </cell>
          <cell r="R45">
            <v>163.91700081924472</v>
          </cell>
          <cell r="S45">
            <v>5.266675496779083</v>
          </cell>
          <cell r="T45">
            <v>169.18367631602379</v>
          </cell>
          <cell r="U45">
            <v>248.25318845252855</v>
          </cell>
          <cell r="V45">
            <v>0.99131781027627497</v>
          </cell>
          <cell r="W45">
            <v>249.24450626280483</v>
          </cell>
        </row>
        <row r="46">
          <cell r="B46" t="str">
            <v>Philipines</v>
          </cell>
          <cell r="C46">
            <v>10080.799999999999</v>
          </cell>
          <cell r="D46">
            <v>5000</v>
          </cell>
          <cell r="E46">
            <v>13938</v>
          </cell>
          <cell r="F46">
            <v>13393</v>
          </cell>
          <cell r="G46">
            <v>14718</v>
          </cell>
          <cell r="H46">
            <v>2</v>
          </cell>
          <cell r="I46">
            <v>3.0578137898215978</v>
          </cell>
          <cell r="J46">
            <v>3.1371640191771686</v>
          </cell>
          <cell r="K46">
            <v>3.2534228526847713</v>
          </cell>
          <cell r="L46">
            <v>3.1999999999999997</v>
          </cell>
          <cell r="M46">
            <v>11.499999999999998</v>
          </cell>
          <cell r="N46">
            <v>259.39999999999998</v>
          </cell>
          <cell r="O46">
            <v>16267.114263423857</v>
          </cell>
          <cell r="P46">
            <v>73590000</v>
          </cell>
          <cell r="Q46">
            <v>0</v>
          </cell>
          <cell r="R46">
            <v>67.658731033738121</v>
          </cell>
          <cell r="S46">
            <v>0</v>
          </cell>
          <cell r="T46">
            <v>67.658731033738121</v>
          </cell>
          <cell r="U46">
            <v>91.440315821140956</v>
          </cell>
          <cell r="V46">
            <v>3.0000407416255688</v>
          </cell>
          <cell r="W46">
            <v>94.440356562766524</v>
          </cell>
        </row>
        <row r="47">
          <cell r="B47" t="str">
            <v>Inde</v>
          </cell>
          <cell r="C47">
            <v>8346.7000000000007</v>
          </cell>
          <cell r="D47">
            <v>6000</v>
          </cell>
          <cell r="E47">
            <v>9784</v>
          </cell>
          <cell r="F47">
            <v>10609</v>
          </cell>
          <cell r="G47">
            <v>11910</v>
          </cell>
          <cell r="H47">
            <v>28</v>
          </cell>
          <cell r="I47">
            <v>42.809393057502369</v>
          </cell>
          <cell r="J47">
            <v>43.920296268480364</v>
          </cell>
          <cell r="K47">
            <v>45.547919937586798</v>
          </cell>
          <cell r="L47">
            <v>3.0000000000000004</v>
          </cell>
          <cell r="M47">
            <v>0.5</v>
          </cell>
          <cell r="N47">
            <v>-83.3</v>
          </cell>
          <cell r="O47">
            <v>273287.5196255208</v>
          </cell>
          <cell r="P47">
            <v>71460000</v>
          </cell>
          <cell r="Q47">
            <v>0</v>
          </cell>
          <cell r="R47">
            <v>58.284046279504878</v>
          </cell>
          <cell r="S47">
            <v>0.3033163898668581</v>
          </cell>
          <cell r="T47">
            <v>58.587362669371736</v>
          </cell>
          <cell r="U47">
            <v>88.793653602102651</v>
          </cell>
          <cell r="V47">
            <v>0.13043655398372039</v>
          </cell>
          <cell r="W47">
            <v>88.924090156086365</v>
          </cell>
        </row>
        <row r="48">
          <cell r="B48" t="str">
            <v>Chine</v>
          </cell>
          <cell r="C48">
            <v>9038</v>
          </cell>
          <cell r="D48">
            <v>6200</v>
          </cell>
          <cell r="E48">
            <v>7871</v>
          </cell>
          <cell r="F48">
            <v>9403</v>
          </cell>
          <cell r="G48">
            <v>10515</v>
          </cell>
          <cell r="H48">
            <v>35</v>
          </cell>
          <cell r="I48">
            <v>53.511741321877963</v>
          </cell>
          <cell r="J48">
            <v>54.900370335600449</v>
          </cell>
          <cell r="K48">
            <v>56.934899921983494</v>
          </cell>
          <cell r="L48">
            <v>25.400000000000002</v>
          </cell>
          <cell r="M48">
            <v>25.6</v>
          </cell>
          <cell r="N48">
            <v>0.8</v>
          </cell>
          <cell r="O48">
            <v>352996.37951629766</v>
          </cell>
          <cell r="P48">
            <v>65193000</v>
          </cell>
          <cell r="Q48">
            <v>0</v>
          </cell>
          <cell r="R48">
            <v>47.502056888691072</v>
          </cell>
          <cell r="S48">
            <v>5.2391012795184588</v>
          </cell>
          <cell r="T48">
            <v>52.74115816820953</v>
          </cell>
          <cell r="U48">
            <v>81.006502368903966</v>
          </cell>
          <cell r="V48">
            <v>6.6783515639664852</v>
          </cell>
          <cell r="W48">
            <v>87.684853932870453</v>
          </cell>
        </row>
        <row r="49">
          <cell r="B49" t="str">
            <v>Autres Asie</v>
          </cell>
          <cell r="C49">
            <v>0</v>
          </cell>
          <cell r="D49">
            <v>0</v>
          </cell>
          <cell r="E49">
            <v>25784</v>
          </cell>
          <cell r="F49">
            <v>25380</v>
          </cell>
          <cell r="G49">
            <v>27711</v>
          </cell>
          <cell r="H49">
            <v>1534</v>
          </cell>
          <cell r="I49">
            <v>2345.3431767931656</v>
          </cell>
          <cell r="J49">
            <v>2406.2048027088886</v>
          </cell>
          <cell r="K49">
            <v>2495.3753280092196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8.0134146272132512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Australie</v>
          </cell>
          <cell r="C50">
            <v>8729.2000000000007</v>
          </cell>
          <cell r="D50">
            <v>7500</v>
          </cell>
          <cell r="E50">
            <v>26117</v>
          </cell>
          <cell r="F50">
            <v>27092</v>
          </cell>
          <cell r="G50">
            <v>26179</v>
          </cell>
          <cell r="H50">
            <v>2500</v>
          </cell>
          <cell r="I50">
            <v>3822.2672372769975</v>
          </cell>
          <cell r="J50">
            <v>3921.4550239714608</v>
          </cell>
          <cell r="K50">
            <v>4066.7785658559642</v>
          </cell>
          <cell r="L50">
            <v>43.099999999999994</v>
          </cell>
          <cell r="M50">
            <v>40.200000000000003</v>
          </cell>
          <cell r="N50">
            <v>-6.7</v>
          </cell>
          <cell r="O50">
            <v>30500839.24391973</v>
          </cell>
          <cell r="P50">
            <v>196342500</v>
          </cell>
          <cell r="Q50">
            <v>0</v>
          </cell>
          <cell r="R50">
            <v>219.63694476457675</v>
          </cell>
          <cell r="S50">
            <v>13.318346936881136</v>
          </cell>
          <cell r="T50">
            <v>232.9552917014579</v>
          </cell>
          <cell r="U50">
            <v>243.96820504297281</v>
          </cell>
          <cell r="V50">
            <v>10.487098940291121</v>
          </cell>
          <cell r="W50">
            <v>254.45530398326395</v>
          </cell>
        </row>
        <row r="51">
          <cell r="B51" t="str">
            <v>Autres pays</v>
          </cell>
          <cell r="C51">
            <v>0</v>
          </cell>
          <cell r="D51">
            <v>0</v>
          </cell>
          <cell r="E51">
            <v>7526</v>
          </cell>
          <cell r="F51">
            <v>7134</v>
          </cell>
          <cell r="G51">
            <v>8113</v>
          </cell>
          <cell r="H51">
            <v>202</v>
          </cell>
          <cell r="I51">
            <v>308.8391927719814</v>
          </cell>
          <cell r="J51">
            <v>316.85356593689403</v>
          </cell>
          <cell r="K51">
            <v>328.59570812116192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2.2524704472237724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5323333</v>
          </cell>
          <cell r="F52">
            <v>5437453</v>
          </cell>
          <cell r="G52">
            <v>5151704</v>
          </cell>
          <cell r="H52">
            <v>3089090</v>
          </cell>
          <cell r="I52">
            <v>4722931</v>
          </cell>
          <cell r="J52">
            <v>4845491</v>
          </cell>
          <cell r="K52">
            <v>5025058</v>
          </cell>
          <cell r="L52">
            <v>56728.800000000003</v>
          </cell>
          <cell r="M52">
            <v>58601.000000000015</v>
          </cell>
          <cell r="N52">
            <v>-87.100000000000037</v>
          </cell>
          <cell r="O52">
            <v>37267633162.581955</v>
          </cell>
          <cell r="P52">
            <v>36909374021.099998</v>
          </cell>
          <cell r="Q52">
            <v>0</v>
          </cell>
          <cell r="R52">
            <v>0</v>
          </cell>
          <cell r="S52">
            <v>0</v>
          </cell>
          <cell r="T52">
            <v>59317.3</v>
          </cell>
          <cell r="U52">
            <v>45862.274999999994</v>
          </cell>
          <cell r="V52">
            <v>15287.425000000003</v>
          </cell>
          <cell r="W52">
            <v>61149.7</v>
          </cell>
        </row>
      </sheetData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ées"/>
      <sheetName val="Feuil1"/>
      <sheetName val="Nuitées"/>
      <sheetName val="Feuil2 (2)"/>
      <sheetName val="Feuil2"/>
      <sheetName val="Feuil4"/>
    </sheetNames>
    <sheetDataSet>
      <sheetData sheetId="0"/>
      <sheetData sheetId="1">
        <row r="4">
          <cell r="E4" t="str">
            <v>France</v>
          </cell>
          <cell r="F4">
            <v>1563568</v>
          </cell>
        </row>
        <row r="5">
          <cell r="E5" t="str">
            <v>Espagne</v>
          </cell>
          <cell r="F5">
            <v>626896</v>
          </cell>
        </row>
        <row r="6">
          <cell r="E6" t="str">
            <v>Allemagne</v>
          </cell>
          <cell r="F6">
            <v>286328</v>
          </cell>
        </row>
        <row r="7">
          <cell r="E7" t="str">
            <v>Royaume-Uni</v>
          </cell>
          <cell r="F7">
            <v>504475</v>
          </cell>
        </row>
        <row r="8">
          <cell r="E8" t="str">
            <v>Italie</v>
          </cell>
          <cell r="F8">
            <v>227961</v>
          </cell>
        </row>
        <row r="9">
          <cell r="E9" t="str">
            <v>Belgique</v>
          </cell>
          <cell r="F9">
            <v>243815</v>
          </cell>
        </row>
        <row r="10">
          <cell r="E10" t="str">
            <v>Hollande</v>
          </cell>
          <cell r="F10">
            <v>183349</v>
          </cell>
        </row>
        <row r="11">
          <cell r="E11" t="str">
            <v>Portugal</v>
          </cell>
          <cell r="F11">
            <v>60736</v>
          </cell>
        </row>
        <row r="12">
          <cell r="E12" t="str">
            <v>Suède</v>
          </cell>
          <cell r="F12">
            <v>34322</v>
          </cell>
        </row>
        <row r="13">
          <cell r="E13" t="str">
            <v>Autriche</v>
          </cell>
          <cell r="F13">
            <v>29646</v>
          </cell>
        </row>
        <row r="14">
          <cell r="E14" t="str">
            <v>Danemark</v>
          </cell>
          <cell r="F14">
            <v>22526</v>
          </cell>
        </row>
        <row r="15">
          <cell r="E15" t="str">
            <v>Irlande</v>
          </cell>
          <cell r="F15">
            <v>23430</v>
          </cell>
        </row>
        <row r="16">
          <cell r="E16" t="str">
            <v>Finlande</v>
          </cell>
          <cell r="F16">
            <v>9009</v>
          </cell>
        </row>
        <row r="17">
          <cell r="E17" t="str">
            <v>Grèce</v>
          </cell>
          <cell r="F17">
            <v>5874</v>
          </cell>
        </row>
        <row r="18">
          <cell r="E18" t="str">
            <v>Luxembourg</v>
          </cell>
          <cell r="F18">
            <v>3934</v>
          </cell>
        </row>
        <row r="19">
          <cell r="E19" t="str">
            <v>Europe Hors UE</v>
          </cell>
          <cell r="F19">
            <v>297133</v>
          </cell>
        </row>
        <row r="20">
          <cell r="E20" t="str">
            <v>Suisse</v>
          </cell>
          <cell r="F20">
            <v>79800</v>
          </cell>
        </row>
        <row r="21">
          <cell r="E21" t="str">
            <v>Norvège</v>
          </cell>
          <cell r="F21">
            <v>17697</v>
          </cell>
        </row>
        <row r="22">
          <cell r="E22" t="str">
            <v>Pologne</v>
          </cell>
          <cell r="F22">
            <v>50042</v>
          </cell>
        </row>
        <row r="23">
          <cell r="E23" t="str">
            <v>Russie</v>
          </cell>
          <cell r="F23">
            <v>23353</v>
          </cell>
        </row>
        <row r="24">
          <cell r="E24" t="str">
            <v>Tchéquie</v>
          </cell>
          <cell r="F24">
            <v>14353</v>
          </cell>
        </row>
        <row r="25">
          <cell r="E25" t="str">
            <v>Turquie</v>
          </cell>
          <cell r="F25">
            <v>30579</v>
          </cell>
        </row>
        <row r="26">
          <cell r="E26" t="str">
            <v>Hongrie</v>
          </cell>
          <cell r="F26">
            <v>4823</v>
          </cell>
        </row>
        <row r="27">
          <cell r="E27" t="str">
            <v>Autres P.d'Europe</v>
          </cell>
          <cell r="F27">
            <v>76486</v>
          </cell>
        </row>
        <row r="28">
          <cell r="E28" t="str">
            <v>Amérique</v>
          </cell>
          <cell r="F28">
            <v>333008</v>
          </cell>
        </row>
        <row r="29">
          <cell r="E29" t="str">
            <v>Etats Unis</v>
          </cell>
          <cell r="F29">
            <v>181468</v>
          </cell>
        </row>
        <row r="30">
          <cell r="E30" t="str">
            <v>Canada</v>
          </cell>
          <cell r="F30">
            <v>82837</v>
          </cell>
        </row>
        <row r="31">
          <cell r="E31" t="str">
            <v>Argentine</v>
          </cell>
          <cell r="F31">
            <v>11284</v>
          </cell>
        </row>
        <row r="32">
          <cell r="E32" t="str">
            <v>Brésil</v>
          </cell>
          <cell r="F32">
            <v>25684</v>
          </cell>
        </row>
        <row r="33">
          <cell r="E33" t="str">
            <v>Mexique</v>
          </cell>
          <cell r="F33">
            <v>12208</v>
          </cell>
        </row>
        <row r="34">
          <cell r="E34" t="str">
            <v>Autres P.d'Amérique</v>
          </cell>
          <cell r="F34">
            <v>19527</v>
          </cell>
        </row>
        <row r="35">
          <cell r="E35" t="str">
            <v>Maghreb</v>
          </cell>
          <cell r="F35">
            <v>195214</v>
          </cell>
        </row>
        <row r="36">
          <cell r="E36" t="str">
            <v>Tunisie</v>
          </cell>
          <cell r="F36">
            <v>51325</v>
          </cell>
        </row>
        <row r="37">
          <cell r="E37" t="str">
            <v>Algérie</v>
          </cell>
          <cell r="F37">
            <v>98551</v>
          </cell>
        </row>
        <row r="38">
          <cell r="E38" t="str">
            <v>Libye</v>
          </cell>
          <cell r="F38">
            <v>3332</v>
          </cell>
        </row>
        <row r="39">
          <cell r="E39" t="str">
            <v>Mauritanie</v>
          </cell>
          <cell r="F39">
            <v>42006</v>
          </cell>
        </row>
        <row r="40">
          <cell r="E40" t="str">
            <v>Moyen Orient</v>
          </cell>
          <cell r="F40">
            <v>198229</v>
          </cell>
        </row>
        <row r="41">
          <cell r="E41" t="str">
            <v>Arabie saoudite</v>
          </cell>
          <cell r="F41">
            <v>101689</v>
          </cell>
        </row>
        <row r="42">
          <cell r="E42" t="str">
            <v>Egypte</v>
          </cell>
          <cell r="F42">
            <v>24729</v>
          </cell>
        </row>
        <row r="43">
          <cell r="E43" t="str">
            <v>Emirats(EAU)</v>
          </cell>
          <cell r="F43">
            <v>18271</v>
          </cell>
        </row>
        <row r="44">
          <cell r="E44" t="str">
            <v>Koweit</v>
          </cell>
          <cell r="F44">
            <v>18632</v>
          </cell>
        </row>
        <row r="45">
          <cell r="E45" t="str">
            <v>Autres P.du M.Orient</v>
          </cell>
          <cell r="F45">
            <v>34908</v>
          </cell>
        </row>
        <row r="46">
          <cell r="E46" t="str">
            <v>Afrique</v>
          </cell>
          <cell r="F46">
            <v>162834</v>
          </cell>
        </row>
        <row r="47">
          <cell r="E47" t="str">
            <v>Sénégal</v>
          </cell>
          <cell r="F47">
            <v>41271</v>
          </cell>
        </row>
        <row r="48">
          <cell r="E48" t="str">
            <v>Guinée</v>
          </cell>
          <cell r="F48">
            <v>13723</v>
          </cell>
        </row>
        <row r="49">
          <cell r="E49" t="str">
            <v>Mali</v>
          </cell>
          <cell r="F49">
            <v>20068</v>
          </cell>
        </row>
        <row r="50">
          <cell r="E50" t="str">
            <v>Sud Afrique</v>
          </cell>
          <cell r="F50">
            <v>4716</v>
          </cell>
        </row>
        <row r="51">
          <cell r="E51" t="str">
            <v>Autres P.d'Afrique</v>
          </cell>
          <cell r="F51">
            <v>83056</v>
          </cell>
        </row>
        <row r="52">
          <cell r="E52" t="str">
            <v>Asie</v>
          </cell>
          <cell r="F52">
            <v>105125</v>
          </cell>
        </row>
        <row r="53">
          <cell r="E53" t="str">
            <v>Japon</v>
          </cell>
          <cell r="F53">
            <v>18072</v>
          </cell>
        </row>
        <row r="54">
          <cell r="E54" t="str">
            <v>Corée du Sud</v>
          </cell>
          <cell r="F54">
            <v>22199</v>
          </cell>
        </row>
        <row r="55">
          <cell r="E55" t="str">
            <v>Philipines</v>
          </cell>
          <cell r="F55">
            <v>14718</v>
          </cell>
        </row>
        <row r="56">
          <cell r="E56" t="str">
            <v>Inde</v>
          </cell>
          <cell r="F56">
            <v>11910</v>
          </cell>
        </row>
        <row r="57">
          <cell r="E57" t="str">
            <v>Chine</v>
          </cell>
          <cell r="F57">
            <v>10515</v>
          </cell>
        </row>
        <row r="58">
          <cell r="E58" t="str">
            <v>Autres P.d'Asie</v>
          </cell>
          <cell r="F58">
            <v>27711</v>
          </cell>
        </row>
        <row r="59">
          <cell r="E59" t="str">
            <v>Australie</v>
          </cell>
          <cell r="F59">
            <v>26179</v>
          </cell>
        </row>
        <row r="60">
          <cell r="E60" t="str">
            <v>Divers</v>
          </cell>
          <cell r="F60">
            <v>8113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10"/>
      <sheetName val="11"/>
      <sheetName val="A"/>
      <sheetName val="Evolution"/>
      <sheetName val="%PIB"/>
      <sheetName val="Formulaire"/>
      <sheetName val="ICS_Form"/>
      <sheetName val="TAND"/>
      <sheetName val="B&amp;S"/>
      <sheetName val="R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100</v>
          </cell>
          <cell r="B3">
            <v>8165376360.5799894</v>
          </cell>
          <cell r="C3">
            <v>8654409119.5499992</v>
          </cell>
          <cell r="D3">
            <v>19365672030.849995</v>
          </cell>
          <cell r="E3">
            <v>15573232658.869997</v>
          </cell>
          <cell r="F3">
            <v>30571987625.500004</v>
          </cell>
          <cell r="G3">
            <v>21779601832.189999</v>
          </cell>
          <cell r="H3">
            <v>41294603903.679993</v>
          </cell>
          <cell r="I3">
            <v>25820637269.140003</v>
          </cell>
          <cell r="J3">
            <v>52143337490.749977</v>
          </cell>
          <cell r="K3">
            <v>32660537840.180004</v>
          </cell>
          <cell r="L3">
            <v>61250984666.34996</v>
          </cell>
          <cell r="M3">
            <v>36320601812.700005</v>
          </cell>
          <cell r="N3">
            <v>71309980079.103973</v>
          </cell>
          <cell r="O3">
            <v>41512104853.896011</v>
          </cell>
          <cell r="P3">
            <v>81936479182.582977</v>
          </cell>
          <cell r="Q3">
            <v>46613909348.455009</v>
          </cell>
          <cell r="R3">
            <v>91719766318.35997</v>
          </cell>
          <cell r="S3">
            <v>52398573677.406006</v>
          </cell>
          <cell r="T3">
            <v>103596928527.42197</v>
          </cell>
          <cell r="U3">
            <v>57149757431.642235</v>
          </cell>
          <cell r="V3">
            <v>112740704916.98398</v>
          </cell>
          <cell r="W3">
            <v>62793338076.776245</v>
          </cell>
          <cell r="X3">
            <v>125100067353.18597</v>
          </cell>
          <cell r="Y3">
            <v>68063289094.283241</v>
          </cell>
        </row>
        <row r="4">
          <cell r="A4">
            <v>110</v>
          </cell>
          <cell r="B4">
            <v>1689871336.3699982</v>
          </cell>
          <cell r="C4">
            <v>11059693568.239977</v>
          </cell>
          <cell r="D4">
            <v>3354221670.4599967</v>
          </cell>
          <cell r="E4">
            <v>22446314807.949974</v>
          </cell>
          <cell r="F4">
            <v>4915456280.6299973</v>
          </cell>
          <cell r="G4">
            <v>36681983016.359993</v>
          </cell>
          <cell r="H4">
            <v>6271263807.4899969</v>
          </cell>
          <cell r="I4">
            <v>49449003079.969986</v>
          </cell>
          <cell r="J4">
            <v>8114726303.9999981</v>
          </cell>
          <cell r="K4">
            <v>64911452570.719994</v>
          </cell>
          <cell r="L4">
            <v>9813679624.579998</v>
          </cell>
          <cell r="M4">
            <v>79124848930.139999</v>
          </cell>
          <cell r="N4">
            <v>11346913744.279999</v>
          </cell>
          <cell r="O4">
            <v>96125814962.370026</v>
          </cell>
          <cell r="P4">
            <v>13401493200.75</v>
          </cell>
          <cell r="Q4">
            <v>110288210150.07997</v>
          </cell>
          <cell r="R4">
            <v>14601315264.879999</v>
          </cell>
          <cell r="S4">
            <v>123427501853.72</v>
          </cell>
          <cell r="T4">
            <v>16031382942.669998</v>
          </cell>
          <cell r="U4">
            <v>137314027571.00999</v>
          </cell>
          <cell r="V4">
            <v>18851195773.149998</v>
          </cell>
          <cell r="W4">
            <v>150764647635.82999</v>
          </cell>
          <cell r="X4">
            <v>21071530201.18</v>
          </cell>
          <cell r="Y4">
            <v>163482327121.45999</v>
          </cell>
        </row>
        <row r="5">
          <cell r="A5">
            <v>120</v>
          </cell>
          <cell r="B5">
            <v>13577310.819999998</v>
          </cell>
          <cell r="C5">
            <v>2483893440.6300015</v>
          </cell>
          <cell r="D5">
            <v>51152520.719999999</v>
          </cell>
          <cell r="E5">
            <v>4678595423.5699997</v>
          </cell>
          <cell r="F5">
            <v>73462568.680000007</v>
          </cell>
          <cell r="G5">
            <v>7088233650.8799992</v>
          </cell>
          <cell r="H5">
            <v>98537732.920000017</v>
          </cell>
          <cell r="I5">
            <v>9641364262.2500019</v>
          </cell>
          <cell r="J5">
            <v>123079114.04000002</v>
          </cell>
          <cell r="K5">
            <v>12629558934.430002</v>
          </cell>
          <cell r="L5">
            <v>170846492.27000004</v>
          </cell>
          <cell r="M5">
            <v>15696532335.720003</v>
          </cell>
          <cell r="N5">
            <v>214198306.92000005</v>
          </cell>
          <cell r="O5">
            <v>18328729960.680008</v>
          </cell>
          <cell r="P5">
            <v>226056150.60000005</v>
          </cell>
          <cell r="Q5">
            <v>20510172046.150009</v>
          </cell>
          <cell r="R5">
            <v>235498788.92000005</v>
          </cell>
          <cell r="S5">
            <v>25069996104.720009</v>
          </cell>
          <cell r="T5">
            <v>264730117.47000006</v>
          </cell>
          <cell r="U5">
            <v>27724399861.320011</v>
          </cell>
          <cell r="V5">
            <v>285404430.15000004</v>
          </cell>
          <cell r="W5">
            <v>31350653017.440006</v>
          </cell>
          <cell r="X5">
            <v>364013572.98000002</v>
          </cell>
          <cell r="Y5">
            <v>34447152300.000008</v>
          </cell>
        </row>
        <row r="6">
          <cell r="A6">
            <v>125</v>
          </cell>
          <cell r="B6">
            <v>57537781.080000013</v>
          </cell>
          <cell r="C6">
            <v>1499736693.3700023</v>
          </cell>
          <cell r="D6">
            <v>158999602.66</v>
          </cell>
          <cell r="E6">
            <v>2941024064.6200023</v>
          </cell>
          <cell r="F6">
            <v>261117675.44</v>
          </cell>
          <cell r="G6">
            <v>4569469612.7000017</v>
          </cell>
          <cell r="H6">
            <v>317404171.76999998</v>
          </cell>
          <cell r="I6">
            <v>6944912234.2299995</v>
          </cell>
          <cell r="J6">
            <v>414847094.35000002</v>
          </cell>
          <cell r="K6">
            <v>8800797950.9799995</v>
          </cell>
          <cell r="L6">
            <v>493280300.79000002</v>
          </cell>
          <cell r="M6">
            <v>10452105104.440001</v>
          </cell>
          <cell r="N6">
            <v>565973380.28999996</v>
          </cell>
          <cell r="O6">
            <v>12042085068.670002</v>
          </cell>
          <cell r="P6">
            <v>642978038.67999995</v>
          </cell>
          <cell r="Q6">
            <v>13751298098.050003</v>
          </cell>
          <cell r="R6">
            <v>702925012.3499999</v>
          </cell>
          <cell r="S6">
            <v>15346606153.280005</v>
          </cell>
          <cell r="T6">
            <v>793814596.69999993</v>
          </cell>
          <cell r="U6">
            <v>17163151085.620007</v>
          </cell>
          <cell r="V6">
            <v>857794496.44999993</v>
          </cell>
          <cell r="W6">
            <v>18769728332.170006</v>
          </cell>
          <cell r="X6">
            <v>975095138.8499999</v>
          </cell>
          <cell r="Y6">
            <v>20666262077.640007</v>
          </cell>
        </row>
        <row r="7">
          <cell r="A7">
            <v>130</v>
          </cell>
          <cell r="B7">
            <v>201735948.58000004</v>
          </cell>
          <cell r="C7">
            <v>2699984380.3400025</v>
          </cell>
          <cell r="D7">
            <v>642971635.29999995</v>
          </cell>
          <cell r="E7">
            <v>5017275661.3900032</v>
          </cell>
          <cell r="F7">
            <v>954249377.23000002</v>
          </cell>
          <cell r="G7">
            <v>8049056278.8700008</v>
          </cell>
          <cell r="H7">
            <v>1198246724.3800001</v>
          </cell>
          <cell r="I7">
            <v>10713697665.639999</v>
          </cell>
          <cell r="J7">
            <v>1902300789.1900005</v>
          </cell>
          <cell r="K7">
            <v>13727947348.250002</v>
          </cell>
          <cell r="L7">
            <v>2652778386.7800007</v>
          </cell>
          <cell r="M7">
            <v>20426345473.480003</v>
          </cell>
          <cell r="N7">
            <v>2942055568.1200008</v>
          </cell>
          <cell r="O7">
            <v>23067510629.780003</v>
          </cell>
          <cell r="P7">
            <v>3185898269.8700008</v>
          </cell>
          <cell r="Q7">
            <v>25735576196.160004</v>
          </cell>
          <cell r="R7">
            <v>3569963492.7700009</v>
          </cell>
          <cell r="S7">
            <v>28515314087.210003</v>
          </cell>
          <cell r="T7">
            <v>4037845948.7800007</v>
          </cell>
          <cell r="U7">
            <v>31775115570.130005</v>
          </cell>
          <cell r="V7">
            <v>4756653597.5300007</v>
          </cell>
          <cell r="W7">
            <v>35413205850.180008</v>
          </cell>
          <cell r="X7">
            <v>5054836259.9400005</v>
          </cell>
          <cell r="Y7">
            <v>38012203880.37001</v>
          </cell>
        </row>
        <row r="8">
          <cell r="A8">
            <v>132</v>
          </cell>
          <cell r="B8">
            <v>9962314.1499999985</v>
          </cell>
          <cell r="C8">
            <v>140897004.71000001</v>
          </cell>
          <cell r="D8">
            <v>11622982.989999998</v>
          </cell>
          <cell r="E8">
            <v>225514483.32000002</v>
          </cell>
          <cell r="F8">
            <v>51037378.200000003</v>
          </cell>
          <cell r="G8">
            <v>364872770.77999997</v>
          </cell>
          <cell r="H8">
            <v>67473396.780000001</v>
          </cell>
          <cell r="I8">
            <v>468311964.92999995</v>
          </cell>
          <cell r="J8">
            <v>100253923.45999999</v>
          </cell>
          <cell r="K8">
            <v>632101028.25</v>
          </cell>
          <cell r="L8">
            <v>110165988.66</v>
          </cell>
          <cell r="M8">
            <v>744912190.72000003</v>
          </cell>
          <cell r="N8">
            <v>117074894</v>
          </cell>
          <cell r="O8">
            <v>876244439.54999995</v>
          </cell>
          <cell r="P8">
            <v>122910662.23</v>
          </cell>
          <cell r="Q8">
            <v>1087815249.3199999</v>
          </cell>
          <cell r="R8">
            <v>128415599.11</v>
          </cell>
          <cell r="S8">
            <v>1317147419.9499998</v>
          </cell>
          <cell r="T8">
            <v>139458326.03</v>
          </cell>
          <cell r="U8">
            <v>1515311837.9099998</v>
          </cell>
          <cell r="V8">
            <v>149470482.86000001</v>
          </cell>
          <cell r="W8">
            <v>1653082670.3399999</v>
          </cell>
          <cell r="X8">
            <v>158020684.19</v>
          </cell>
          <cell r="Y8">
            <v>1878442771.9099998</v>
          </cell>
        </row>
        <row r="9">
          <cell r="A9">
            <v>134</v>
          </cell>
          <cell r="B9">
            <v>385927.85</v>
          </cell>
          <cell r="C9">
            <v>67663867.260000035</v>
          </cell>
          <cell r="D9">
            <v>385927.85</v>
          </cell>
          <cell r="E9">
            <v>175011332.40000004</v>
          </cell>
          <cell r="F9">
            <v>1112603.4100000001</v>
          </cell>
          <cell r="G9">
            <v>270357686.70000011</v>
          </cell>
          <cell r="H9">
            <v>1395069.1300000001</v>
          </cell>
          <cell r="I9">
            <v>367584975.41000009</v>
          </cell>
          <cell r="J9">
            <v>1417533.3900000001</v>
          </cell>
          <cell r="K9">
            <v>450213345.5800001</v>
          </cell>
          <cell r="L9">
            <v>1791520.59</v>
          </cell>
          <cell r="M9">
            <v>546684486.38000011</v>
          </cell>
          <cell r="N9">
            <v>2996061.51</v>
          </cell>
          <cell r="O9">
            <v>631079543.56000006</v>
          </cell>
          <cell r="P9">
            <v>2997238.28</v>
          </cell>
          <cell r="Q9">
            <v>832321772.58000016</v>
          </cell>
          <cell r="R9">
            <v>3760124.08</v>
          </cell>
          <cell r="S9">
            <v>890400694.33000016</v>
          </cell>
          <cell r="T9">
            <v>3760124.08</v>
          </cell>
          <cell r="U9">
            <v>1085489912.3800001</v>
          </cell>
          <cell r="V9">
            <v>4747102.7</v>
          </cell>
          <cell r="W9">
            <v>1145897171.7600002</v>
          </cell>
          <cell r="X9">
            <v>5122688.03</v>
          </cell>
          <cell r="Y9">
            <v>1318350709.9400001</v>
          </cell>
        </row>
        <row r="10">
          <cell r="A10">
            <v>136</v>
          </cell>
          <cell r="B10">
            <v>0</v>
          </cell>
          <cell r="C10">
            <v>484550820.98000008</v>
          </cell>
          <cell r="D10">
            <v>0</v>
          </cell>
          <cell r="E10">
            <v>582195699.32000005</v>
          </cell>
          <cell r="F10">
            <v>1247680</v>
          </cell>
          <cell r="G10">
            <v>688490865.49000001</v>
          </cell>
          <cell r="H10">
            <v>2495920</v>
          </cell>
          <cell r="I10">
            <v>802095809.76999998</v>
          </cell>
          <cell r="J10">
            <v>2495920</v>
          </cell>
          <cell r="K10">
            <v>875946970.25</v>
          </cell>
          <cell r="L10">
            <v>2495920</v>
          </cell>
          <cell r="M10">
            <v>916740388.08000004</v>
          </cell>
          <cell r="N10">
            <v>2525479.6</v>
          </cell>
          <cell r="O10">
            <v>921901366.69000006</v>
          </cell>
          <cell r="P10">
            <v>2525479.6</v>
          </cell>
          <cell r="Q10">
            <v>964152099.45000005</v>
          </cell>
          <cell r="R10">
            <v>2525479.6</v>
          </cell>
          <cell r="S10">
            <v>971606025.50999999</v>
          </cell>
          <cell r="T10">
            <v>2525479.6</v>
          </cell>
          <cell r="U10">
            <v>985317393.33000004</v>
          </cell>
          <cell r="V10">
            <v>4338631.5999999996</v>
          </cell>
          <cell r="W10">
            <v>995453506.35000002</v>
          </cell>
          <cell r="X10">
            <v>4338631.5999999996</v>
          </cell>
          <cell r="Y10">
            <v>1006772768.6</v>
          </cell>
        </row>
        <row r="11">
          <cell r="A11">
            <v>138</v>
          </cell>
          <cell r="B11">
            <v>0</v>
          </cell>
          <cell r="C11">
            <v>121641565.26999994</v>
          </cell>
          <cell r="D11">
            <v>0</v>
          </cell>
          <cell r="E11">
            <v>250755588.16000003</v>
          </cell>
          <cell r="F11">
            <v>0</v>
          </cell>
          <cell r="G11">
            <v>405455857.12000012</v>
          </cell>
          <cell r="H11">
            <v>0</v>
          </cell>
          <cell r="I11">
            <v>557067541.99000001</v>
          </cell>
          <cell r="J11">
            <v>0</v>
          </cell>
          <cell r="K11">
            <v>715362685.29999995</v>
          </cell>
          <cell r="L11">
            <v>0</v>
          </cell>
          <cell r="M11">
            <v>874491106.18999982</v>
          </cell>
          <cell r="N11">
            <v>0</v>
          </cell>
          <cell r="O11">
            <v>1023551279.8499997</v>
          </cell>
          <cell r="P11">
            <v>0</v>
          </cell>
          <cell r="Q11">
            <v>1146666110.8599997</v>
          </cell>
          <cell r="R11">
            <v>0</v>
          </cell>
          <cell r="S11">
            <v>1292931170.3499997</v>
          </cell>
          <cell r="T11">
            <v>0</v>
          </cell>
          <cell r="U11">
            <v>1453503822.1499996</v>
          </cell>
          <cell r="V11">
            <v>0</v>
          </cell>
          <cell r="W11">
            <v>1606375974.7499998</v>
          </cell>
          <cell r="X11">
            <v>0</v>
          </cell>
          <cell r="Y11">
            <v>1781232227.2899995</v>
          </cell>
        </row>
        <row r="12">
          <cell r="A12">
            <v>140</v>
          </cell>
          <cell r="B12">
            <v>25172641.98</v>
          </cell>
          <cell r="C12">
            <v>0</v>
          </cell>
          <cell r="D12">
            <v>48566622.379999995</v>
          </cell>
          <cell r="E12">
            <v>0</v>
          </cell>
          <cell r="F12">
            <v>143868038.06999999</v>
          </cell>
          <cell r="G12">
            <v>0</v>
          </cell>
          <cell r="H12">
            <v>215001058.84</v>
          </cell>
          <cell r="I12">
            <v>0</v>
          </cell>
          <cell r="J12">
            <v>280597633.19</v>
          </cell>
          <cell r="K12">
            <v>0</v>
          </cell>
          <cell r="L12">
            <v>358667186.17000002</v>
          </cell>
          <cell r="M12">
            <v>0</v>
          </cell>
          <cell r="N12">
            <v>426961711.63</v>
          </cell>
          <cell r="O12">
            <v>0</v>
          </cell>
          <cell r="P12">
            <v>485358704.56999999</v>
          </cell>
          <cell r="Q12">
            <v>0</v>
          </cell>
          <cell r="R12">
            <v>540047005.59000003</v>
          </cell>
          <cell r="S12">
            <v>0</v>
          </cell>
          <cell r="T12">
            <v>575346769.93000007</v>
          </cell>
          <cell r="U12">
            <v>0</v>
          </cell>
          <cell r="V12">
            <v>587788767.16000009</v>
          </cell>
          <cell r="W12">
            <v>0</v>
          </cell>
          <cell r="X12">
            <v>620698876.24000013</v>
          </cell>
          <cell r="Y12">
            <v>0</v>
          </cell>
        </row>
        <row r="13">
          <cell r="A13">
            <v>150</v>
          </cell>
          <cell r="B13">
            <v>277316051.10999995</v>
          </cell>
          <cell r="C13">
            <v>544970.17999999993</v>
          </cell>
          <cell r="D13">
            <v>429945039.81999993</v>
          </cell>
          <cell r="E13">
            <v>1149196.6800000002</v>
          </cell>
          <cell r="F13">
            <v>619026350.74999988</v>
          </cell>
          <cell r="G13">
            <v>2046849.4000000001</v>
          </cell>
          <cell r="H13">
            <v>816469526.12999988</v>
          </cell>
          <cell r="I13">
            <v>2942825.99</v>
          </cell>
          <cell r="J13">
            <v>1012871234.9899999</v>
          </cell>
          <cell r="K13">
            <v>3461746.39</v>
          </cell>
          <cell r="L13">
            <v>1236202103.3999999</v>
          </cell>
          <cell r="M13">
            <v>4105771.14</v>
          </cell>
          <cell r="N13">
            <v>1412598216.2299998</v>
          </cell>
          <cell r="O13">
            <v>5692310.7599999998</v>
          </cell>
          <cell r="P13">
            <v>1530184748.6299999</v>
          </cell>
          <cell r="Q13">
            <v>7670816.4000000004</v>
          </cell>
          <cell r="R13">
            <v>1755157819.8199999</v>
          </cell>
          <cell r="S13">
            <v>10039370.370000001</v>
          </cell>
          <cell r="T13">
            <v>2054560178.47</v>
          </cell>
          <cell r="U13">
            <v>12990869.640000001</v>
          </cell>
          <cell r="V13">
            <v>2276206281.79</v>
          </cell>
          <cell r="W13">
            <v>14261956.210000001</v>
          </cell>
          <cell r="X13">
            <v>2417847273.0700002</v>
          </cell>
          <cell r="Y13">
            <v>15697253.100000001</v>
          </cell>
        </row>
        <row r="14">
          <cell r="A14">
            <v>160</v>
          </cell>
          <cell r="B14">
            <v>1281750</v>
          </cell>
          <cell r="C14">
            <v>0</v>
          </cell>
          <cell r="D14">
            <v>13784726.279999999</v>
          </cell>
          <cell r="E14">
            <v>0</v>
          </cell>
          <cell r="F14">
            <v>15615216.479999999</v>
          </cell>
          <cell r="G14">
            <v>0</v>
          </cell>
          <cell r="H14">
            <v>15615216.479999999</v>
          </cell>
          <cell r="I14">
            <v>0</v>
          </cell>
          <cell r="J14">
            <v>15615216.479999999</v>
          </cell>
          <cell r="K14">
            <v>0</v>
          </cell>
          <cell r="L14">
            <v>15615216.479999999</v>
          </cell>
          <cell r="M14">
            <v>0</v>
          </cell>
          <cell r="N14">
            <v>15615216.479999999</v>
          </cell>
          <cell r="O14">
            <v>0</v>
          </cell>
          <cell r="P14">
            <v>19635099.479999997</v>
          </cell>
          <cell r="Q14">
            <v>510975.61</v>
          </cell>
          <cell r="R14">
            <v>24730839.479999997</v>
          </cell>
          <cell r="S14">
            <v>510975.61</v>
          </cell>
          <cell r="T14">
            <v>24730839.479999997</v>
          </cell>
          <cell r="U14">
            <v>510975.61</v>
          </cell>
          <cell r="V14">
            <v>24730839.479999997</v>
          </cell>
          <cell r="W14">
            <v>510975.61</v>
          </cell>
          <cell r="X14">
            <v>24730839.479999997</v>
          </cell>
          <cell r="Y14">
            <v>510975.61</v>
          </cell>
        </row>
        <row r="15">
          <cell r="A15">
            <v>170</v>
          </cell>
          <cell r="B15">
            <v>0</v>
          </cell>
          <cell r="C15">
            <v>33404382.420000006</v>
          </cell>
          <cell r="D15">
            <v>0</v>
          </cell>
          <cell r="E15">
            <v>44494094.580000006</v>
          </cell>
          <cell r="F15">
            <v>0</v>
          </cell>
          <cell r="G15">
            <v>66459126.520000003</v>
          </cell>
          <cell r="H15">
            <v>0</v>
          </cell>
          <cell r="I15">
            <v>83438835.710000008</v>
          </cell>
          <cell r="J15">
            <v>0</v>
          </cell>
          <cell r="K15">
            <v>104338348.98000002</v>
          </cell>
          <cell r="L15">
            <v>0</v>
          </cell>
          <cell r="M15">
            <v>124101741.69000001</v>
          </cell>
          <cell r="N15">
            <v>0</v>
          </cell>
          <cell r="O15">
            <v>152311617.58000001</v>
          </cell>
          <cell r="P15">
            <v>0</v>
          </cell>
          <cell r="Q15">
            <v>169596296.87</v>
          </cell>
          <cell r="R15">
            <v>0</v>
          </cell>
          <cell r="S15">
            <v>206568714.85000002</v>
          </cell>
          <cell r="T15">
            <v>0</v>
          </cell>
          <cell r="U15">
            <v>227086413.72000003</v>
          </cell>
          <cell r="V15">
            <v>0</v>
          </cell>
          <cell r="W15">
            <v>248933702.37000003</v>
          </cell>
          <cell r="X15">
            <v>0</v>
          </cell>
          <cell r="Y15">
            <v>346913841.92000008</v>
          </cell>
        </row>
        <row r="16">
          <cell r="A16">
            <v>180</v>
          </cell>
          <cell r="B16">
            <v>17188410.799999997</v>
          </cell>
          <cell r="C16">
            <v>3936991.5600000005</v>
          </cell>
          <cell r="D16">
            <v>36495542.269999996</v>
          </cell>
          <cell r="E16">
            <v>20372763.310000002</v>
          </cell>
          <cell r="F16">
            <v>46667179.329999998</v>
          </cell>
          <cell r="G16">
            <v>27991180.510000005</v>
          </cell>
          <cell r="H16">
            <v>51233691.900000006</v>
          </cell>
          <cell r="I16">
            <v>84052112.420000017</v>
          </cell>
          <cell r="J16">
            <v>60195587.969999999</v>
          </cell>
          <cell r="K16">
            <v>147500164.46000001</v>
          </cell>
          <cell r="L16">
            <v>66375503.769999996</v>
          </cell>
          <cell r="M16">
            <v>181238505.50999999</v>
          </cell>
          <cell r="N16">
            <v>74797063.210000008</v>
          </cell>
          <cell r="O16">
            <v>253904143.91999999</v>
          </cell>
          <cell r="P16">
            <v>87029064.060000002</v>
          </cell>
          <cell r="Q16">
            <v>322292700.94</v>
          </cell>
          <cell r="R16">
            <v>97137002.530000001</v>
          </cell>
          <cell r="S16">
            <v>361242710.02999997</v>
          </cell>
          <cell r="T16">
            <v>109529686.67</v>
          </cell>
          <cell r="U16">
            <v>434090389.02999997</v>
          </cell>
          <cell r="V16">
            <v>118337770.64</v>
          </cell>
          <cell r="W16">
            <v>493231060.79999995</v>
          </cell>
          <cell r="X16">
            <v>167438021.09999999</v>
          </cell>
          <cell r="Y16">
            <v>525760507.31999993</v>
          </cell>
        </row>
        <row r="17">
          <cell r="A17">
            <v>190</v>
          </cell>
          <cell r="B17">
            <v>96304041.940000013</v>
          </cell>
          <cell r="C17">
            <v>24837071.710000001</v>
          </cell>
          <cell r="D17">
            <v>119337560.25000001</v>
          </cell>
          <cell r="E17">
            <v>35155379.719999999</v>
          </cell>
          <cell r="F17">
            <v>141006176.40000001</v>
          </cell>
          <cell r="G17">
            <v>60536786.200000003</v>
          </cell>
          <cell r="H17">
            <v>179108419.61000001</v>
          </cell>
          <cell r="I17">
            <v>69674545.780000001</v>
          </cell>
          <cell r="J17">
            <v>214372624.93000001</v>
          </cell>
          <cell r="K17">
            <v>78408068.600000009</v>
          </cell>
          <cell r="L17">
            <v>251119691.62</v>
          </cell>
          <cell r="M17">
            <v>89640738.120000005</v>
          </cell>
          <cell r="N17">
            <v>266305563.52000001</v>
          </cell>
          <cell r="O17">
            <v>109770495.59</v>
          </cell>
          <cell r="P17">
            <v>275671268.09000003</v>
          </cell>
          <cell r="Q17">
            <v>181234334.11000001</v>
          </cell>
          <cell r="R17">
            <v>292088307.79000002</v>
          </cell>
          <cell r="S17">
            <v>188125145.85000002</v>
          </cell>
          <cell r="T17">
            <v>325194412.41000003</v>
          </cell>
          <cell r="U17">
            <v>192929908.54000002</v>
          </cell>
          <cell r="V17">
            <v>343720316.95000005</v>
          </cell>
          <cell r="W17">
            <v>202774925.82000002</v>
          </cell>
          <cell r="X17">
            <v>372783736.90000004</v>
          </cell>
          <cell r="Y17">
            <v>225835976.68000001</v>
          </cell>
        </row>
        <row r="18">
          <cell r="A18">
            <v>200</v>
          </cell>
          <cell r="B18">
            <v>222659965.87000006</v>
          </cell>
          <cell r="C18">
            <v>297291292.2099998</v>
          </cell>
          <cell r="D18">
            <v>412551080.88000011</v>
          </cell>
          <cell r="E18">
            <v>688523111.37999988</v>
          </cell>
          <cell r="F18">
            <v>616438745.50999999</v>
          </cell>
          <cell r="G18">
            <v>1081712609.3499999</v>
          </cell>
          <cell r="H18">
            <v>902082387.24999976</v>
          </cell>
          <cell r="I18">
            <v>1520277266.46</v>
          </cell>
          <cell r="J18">
            <v>1156799701.8799999</v>
          </cell>
          <cell r="K18">
            <v>1866611899.3900001</v>
          </cell>
          <cell r="L18">
            <v>1384965245.2</v>
          </cell>
          <cell r="M18">
            <v>2251572247.4499998</v>
          </cell>
          <cell r="N18">
            <v>1575543124.2700002</v>
          </cell>
          <cell r="O18">
            <v>2593940837.0999999</v>
          </cell>
          <cell r="P18">
            <v>1814360405.1400001</v>
          </cell>
          <cell r="Q18">
            <v>2943084610.2399998</v>
          </cell>
          <cell r="R18">
            <v>2044658032.5500002</v>
          </cell>
          <cell r="S18">
            <v>3286057115.6599998</v>
          </cell>
          <cell r="T18">
            <v>2256741068.6400003</v>
          </cell>
          <cell r="U18">
            <v>3709800977.0500002</v>
          </cell>
          <cell r="V18">
            <v>2440063205.0800004</v>
          </cell>
          <cell r="W18">
            <v>4129836342.6300001</v>
          </cell>
          <cell r="X18">
            <v>2693547961.7700005</v>
          </cell>
          <cell r="Y18">
            <v>4604244382.1199999</v>
          </cell>
        </row>
        <row r="19">
          <cell r="A19">
            <v>210</v>
          </cell>
          <cell r="B19">
            <v>762780.47</v>
          </cell>
          <cell r="C19">
            <v>8464021.1299999971</v>
          </cell>
          <cell r="D19">
            <v>1236514.56</v>
          </cell>
          <cell r="E19">
            <v>10308031.189999998</v>
          </cell>
          <cell r="F19">
            <v>2010852.0699999998</v>
          </cell>
          <cell r="G19">
            <v>12459220.969999999</v>
          </cell>
          <cell r="H19">
            <v>2970469.03</v>
          </cell>
          <cell r="I19">
            <v>14268429.809999999</v>
          </cell>
          <cell r="J19">
            <v>3505248.3899999997</v>
          </cell>
          <cell r="K19">
            <v>15255288.839999998</v>
          </cell>
          <cell r="L19">
            <v>4685604.07</v>
          </cell>
          <cell r="M19">
            <v>17423413.93</v>
          </cell>
          <cell r="N19">
            <v>5559348.4100000001</v>
          </cell>
          <cell r="O19">
            <v>23775585.659999996</v>
          </cell>
          <cell r="P19">
            <v>6450348.2000000002</v>
          </cell>
          <cell r="Q19">
            <v>24748965.169999998</v>
          </cell>
          <cell r="R19">
            <v>6842415.1500000004</v>
          </cell>
          <cell r="S19">
            <v>26866319.57</v>
          </cell>
          <cell r="T19">
            <v>7404520.2700000005</v>
          </cell>
          <cell r="U19">
            <v>29291967.530000001</v>
          </cell>
          <cell r="V19">
            <v>8087236.25</v>
          </cell>
          <cell r="W19">
            <v>30515024.330000002</v>
          </cell>
          <cell r="X19">
            <v>10227641.98</v>
          </cell>
          <cell r="Y19">
            <v>34710919.539999999</v>
          </cell>
        </row>
        <row r="20">
          <cell r="A20">
            <v>220</v>
          </cell>
          <cell r="B20">
            <v>96528621.420000002</v>
          </cell>
          <cell r="C20">
            <v>97619904.189999998</v>
          </cell>
          <cell r="D20">
            <v>206893790.56</v>
          </cell>
          <cell r="E20">
            <v>223099080.70999995</v>
          </cell>
          <cell r="F20">
            <v>312708160.70000011</v>
          </cell>
          <cell r="G20">
            <v>332985036.96999991</v>
          </cell>
          <cell r="H20">
            <v>424485040.77000016</v>
          </cell>
          <cell r="I20">
            <v>438502427.75999993</v>
          </cell>
          <cell r="J20">
            <v>540749707.28000009</v>
          </cell>
          <cell r="K20">
            <v>549592480.96999991</v>
          </cell>
          <cell r="L20">
            <v>659418833.10000014</v>
          </cell>
          <cell r="M20">
            <v>676207760.11000001</v>
          </cell>
          <cell r="N20">
            <v>770546196.08000016</v>
          </cell>
          <cell r="O20">
            <v>769215351.09000003</v>
          </cell>
          <cell r="P20">
            <v>863687841.80000019</v>
          </cell>
          <cell r="Q20">
            <v>865770879.24000013</v>
          </cell>
          <cell r="R20">
            <v>951721297.16000021</v>
          </cell>
          <cell r="S20">
            <v>938484500.96000016</v>
          </cell>
          <cell r="T20">
            <v>1024749219.9700001</v>
          </cell>
          <cell r="U20">
            <v>1019079138.1700002</v>
          </cell>
          <cell r="V20">
            <v>1102166376.8100002</v>
          </cell>
          <cell r="W20">
            <v>1105485966.3900001</v>
          </cell>
          <cell r="X20">
            <v>1192144389.8100002</v>
          </cell>
          <cell r="Y20">
            <v>1187660398.26</v>
          </cell>
        </row>
        <row r="21">
          <cell r="A21">
            <v>230</v>
          </cell>
          <cell r="B21">
            <v>0</v>
          </cell>
          <cell r="C21">
            <v>231098.94</v>
          </cell>
          <cell r="D21">
            <v>0</v>
          </cell>
          <cell r="E21">
            <v>231098.94</v>
          </cell>
          <cell r="F21">
            <v>0</v>
          </cell>
          <cell r="G21">
            <v>231098.94</v>
          </cell>
          <cell r="H21">
            <v>1190.67</v>
          </cell>
          <cell r="I21">
            <v>231098.94</v>
          </cell>
          <cell r="J21">
            <v>2690.67</v>
          </cell>
          <cell r="K21">
            <v>231098.94</v>
          </cell>
          <cell r="L21">
            <v>2690.67</v>
          </cell>
          <cell r="M21">
            <v>231098.94</v>
          </cell>
          <cell r="N21">
            <v>2690.67</v>
          </cell>
          <cell r="O21">
            <v>231098.94</v>
          </cell>
          <cell r="P21">
            <v>2690.67</v>
          </cell>
          <cell r="Q21">
            <v>231098.94</v>
          </cell>
          <cell r="R21">
            <v>3170.67</v>
          </cell>
          <cell r="S21">
            <v>231098.94</v>
          </cell>
          <cell r="T21">
            <v>3170.67</v>
          </cell>
          <cell r="U21">
            <v>231098.94</v>
          </cell>
          <cell r="V21">
            <v>3170.67</v>
          </cell>
          <cell r="W21">
            <v>231098.94</v>
          </cell>
          <cell r="X21">
            <v>3170.67</v>
          </cell>
          <cell r="Y21">
            <v>369403.04000000004</v>
          </cell>
        </row>
        <row r="22">
          <cell r="A22">
            <v>235</v>
          </cell>
          <cell r="B22">
            <v>47797227.530000001</v>
          </cell>
          <cell r="C22">
            <v>0</v>
          </cell>
          <cell r="D22">
            <v>123028066.28</v>
          </cell>
          <cell r="E22">
            <v>0</v>
          </cell>
          <cell r="F22">
            <v>221433021.36000001</v>
          </cell>
          <cell r="G22">
            <v>0</v>
          </cell>
          <cell r="H22">
            <v>320386050.22000003</v>
          </cell>
          <cell r="I22">
            <v>0</v>
          </cell>
          <cell r="J22">
            <v>355444735.96000004</v>
          </cell>
          <cell r="K22">
            <v>0</v>
          </cell>
          <cell r="L22">
            <v>437096040.19000006</v>
          </cell>
          <cell r="M22">
            <v>0</v>
          </cell>
          <cell r="N22">
            <v>527169489.06000006</v>
          </cell>
          <cell r="O22">
            <v>0</v>
          </cell>
          <cell r="P22">
            <v>527169489.06000006</v>
          </cell>
          <cell r="Q22">
            <v>0</v>
          </cell>
          <cell r="R22">
            <v>529212308.95000005</v>
          </cell>
          <cell r="S22">
            <v>0</v>
          </cell>
          <cell r="T22">
            <v>529781703.00000006</v>
          </cell>
          <cell r="U22">
            <v>0</v>
          </cell>
          <cell r="V22">
            <v>578218202.1400001</v>
          </cell>
          <cell r="W22">
            <v>0</v>
          </cell>
          <cell r="X22">
            <v>636667161.32000005</v>
          </cell>
          <cell r="Y22">
            <v>0</v>
          </cell>
        </row>
        <row r="23">
          <cell r="A23">
            <v>240</v>
          </cell>
          <cell r="B23">
            <v>16408988.76</v>
          </cell>
          <cell r="C23">
            <v>30585421.219999999</v>
          </cell>
          <cell r="D23">
            <v>28217951.5</v>
          </cell>
          <cell r="E23">
            <v>51614098.019999996</v>
          </cell>
          <cell r="F23">
            <v>40915503.490000002</v>
          </cell>
          <cell r="G23">
            <v>90049195.199999988</v>
          </cell>
          <cell r="H23">
            <v>53334493.230000004</v>
          </cell>
          <cell r="I23">
            <v>116075284.02999999</v>
          </cell>
          <cell r="J23">
            <v>53686494.170000002</v>
          </cell>
          <cell r="K23">
            <v>140085636.44999999</v>
          </cell>
          <cell r="L23">
            <v>54721576.829999998</v>
          </cell>
          <cell r="M23">
            <v>171167633.08999997</v>
          </cell>
          <cell r="N23">
            <v>54721576.829999998</v>
          </cell>
          <cell r="O23">
            <v>199613930.84999996</v>
          </cell>
          <cell r="P23">
            <v>54743983.489999995</v>
          </cell>
          <cell r="Q23">
            <v>234706601.79999995</v>
          </cell>
          <cell r="R23">
            <v>55019134.899999991</v>
          </cell>
          <cell r="S23">
            <v>286116463.91999996</v>
          </cell>
          <cell r="T23">
            <v>56953053.489999995</v>
          </cell>
          <cell r="U23">
            <v>356505143.27999997</v>
          </cell>
          <cell r="V23">
            <v>61716668.859999992</v>
          </cell>
          <cell r="W23">
            <v>435565908.80000001</v>
          </cell>
          <cell r="X23">
            <v>65066487.099999994</v>
          </cell>
          <cell r="Y23">
            <v>471290141.19</v>
          </cell>
        </row>
        <row r="24">
          <cell r="A24">
            <v>250</v>
          </cell>
          <cell r="B24">
            <v>823746136.40000057</v>
          </cell>
          <cell r="C24">
            <v>194991254.7400001</v>
          </cell>
          <cell r="D24">
            <v>1360033109.5100007</v>
          </cell>
          <cell r="E24">
            <v>422240515.39000016</v>
          </cell>
          <cell r="F24">
            <v>1966172652.6900008</v>
          </cell>
          <cell r="G24">
            <v>650788305.30000019</v>
          </cell>
          <cell r="H24">
            <v>2549237011.7200012</v>
          </cell>
          <cell r="I24">
            <v>886268696.14000022</v>
          </cell>
          <cell r="J24">
            <v>3334045717.1800013</v>
          </cell>
          <cell r="K24">
            <v>1069919472.6600003</v>
          </cell>
          <cell r="L24">
            <v>4020949711.2900014</v>
          </cell>
          <cell r="M24">
            <v>1278181178.8300004</v>
          </cell>
          <cell r="N24">
            <v>4799039517.500001</v>
          </cell>
          <cell r="O24">
            <v>1511074190.2600002</v>
          </cell>
          <cell r="P24">
            <v>5678681828.0900011</v>
          </cell>
          <cell r="Q24">
            <v>1911085549.7600002</v>
          </cell>
          <cell r="R24">
            <v>6306729684.7300014</v>
          </cell>
          <cell r="S24">
            <v>2311332337.2200003</v>
          </cell>
          <cell r="T24">
            <v>6958468030.1200008</v>
          </cell>
          <cell r="U24">
            <v>2729838865.8400002</v>
          </cell>
          <cell r="V24">
            <v>7561272182.6600008</v>
          </cell>
          <cell r="W24">
            <v>2937500480.29</v>
          </cell>
          <cell r="X24">
            <v>8166542474.5600004</v>
          </cell>
          <cell r="Y24">
            <v>3179663950.23</v>
          </cell>
        </row>
        <row r="25">
          <cell r="A25">
            <v>260</v>
          </cell>
          <cell r="B25">
            <v>535041</v>
          </cell>
          <cell r="C25">
            <v>345296.79000000004</v>
          </cell>
          <cell r="D25">
            <v>558441</v>
          </cell>
          <cell r="E25">
            <v>837359.85</v>
          </cell>
          <cell r="F25">
            <v>558441</v>
          </cell>
          <cell r="G25">
            <v>5263932.42</v>
          </cell>
          <cell r="H25">
            <v>1088767.46</v>
          </cell>
          <cell r="I25">
            <v>6080703.2799999993</v>
          </cell>
          <cell r="J25">
            <v>1111567.46</v>
          </cell>
          <cell r="K25">
            <v>6609534.0699999994</v>
          </cell>
          <cell r="L25">
            <v>1465169.4</v>
          </cell>
          <cell r="M25">
            <v>8810889.0999999996</v>
          </cell>
          <cell r="N25">
            <v>1615276.23</v>
          </cell>
          <cell r="O25">
            <v>9745628.7599999998</v>
          </cell>
          <cell r="P25">
            <v>1776674.02</v>
          </cell>
          <cell r="Q25">
            <v>10279803.810000001</v>
          </cell>
          <cell r="R25">
            <v>1788143.49</v>
          </cell>
          <cell r="S25">
            <v>10689744.9</v>
          </cell>
          <cell r="T25">
            <v>2189609.17</v>
          </cell>
          <cell r="U25">
            <v>14248647.460000001</v>
          </cell>
          <cell r="V25">
            <v>3216997.79</v>
          </cell>
          <cell r="W25">
            <v>15256750.100000001</v>
          </cell>
          <cell r="X25">
            <v>7576764.9700000016</v>
          </cell>
          <cell r="Y25">
            <v>16287802.620000001</v>
          </cell>
        </row>
        <row r="26">
          <cell r="A26">
            <v>270</v>
          </cell>
          <cell r="B26">
            <v>2410</v>
          </cell>
          <cell r="C26">
            <v>0</v>
          </cell>
          <cell r="D26">
            <v>2410</v>
          </cell>
          <cell r="E26">
            <v>0</v>
          </cell>
          <cell r="F26">
            <v>2410</v>
          </cell>
          <cell r="G26">
            <v>0</v>
          </cell>
          <cell r="H26">
            <v>2410</v>
          </cell>
          <cell r="I26">
            <v>0</v>
          </cell>
          <cell r="J26">
            <v>2410</v>
          </cell>
          <cell r="K26">
            <v>0</v>
          </cell>
          <cell r="L26">
            <v>2410</v>
          </cell>
          <cell r="M26">
            <v>0</v>
          </cell>
          <cell r="N26">
            <v>2410</v>
          </cell>
          <cell r="O26">
            <v>0</v>
          </cell>
          <cell r="P26">
            <v>2410</v>
          </cell>
          <cell r="Q26">
            <v>0</v>
          </cell>
          <cell r="R26">
            <v>2410</v>
          </cell>
          <cell r="S26">
            <v>0</v>
          </cell>
          <cell r="T26">
            <v>2410</v>
          </cell>
          <cell r="U26">
            <v>0</v>
          </cell>
          <cell r="V26">
            <v>2970.71</v>
          </cell>
          <cell r="W26">
            <v>0</v>
          </cell>
          <cell r="X26">
            <v>853603.27999999991</v>
          </cell>
          <cell r="Y26">
            <v>4266.04</v>
          </cell>
        </row>
        <row r="27">
          <cell r="A27">
            <v>280</v>
          </cell>
          <cell r="B27">
            <v>797809.75</v>
          </cell>
          <cell r="C27">
            <v>64969.03</v>
          </cell>
          <cell r="D27">
            <v>1362344.56</v>
          </cell>
          <cell r="E27">
            <v>141463.45000000001</v>
          </cell>
          <cell r="F27">
            <v>2285127.6100000003</v>
          </cell>
          <cell r="G27">
            <v>191678.12000000002</v>
          </cell>
          <cell r="H27">
            <v>2530697.8400000003</v>
          </cell>
          <cell r="I27">
            <v>568738.25</v>
          </cell>
          <cell r="J27">
            <v>2819353.9600000004</v>
          </cell>
          <cell r="K27">
            <v>1284285.79</v>
          </cell>
          <cell r="L27">
            <v>4324989.1500000004</v>
          </cell>
          <cell r="M27">
            <v>2074221.7600000002</v>
          </cell>
          <cell r="N27">
            <v>5478958.4800000004</v>
          </cell>
          <cell r="O27">
            <v>2368886.25</v>
          </cell>
          <cell r="P27">
            <v>6839158.4600000009</v>
          </cell>
          <cell r="Q27">
            <v>2831607.13</v>
          </cell>
          <cell r="R27">
            <v>7833302.4700000007</v>
          </cell>
          <cell r="S27">
            <v>3444232.91</v>
          </cell>
          <cell r="T27">
            <v>8962686</v>
          </cell>
          <cell r="U27">
            <v>3840571.46</v>
          </cell>
          <cell r="V27">
            <v>9930549.3300000001</v>
          </cell>
          <cell r="W27">
            <v>4163460.51</v>
          </cell>
          <cell r="X27">
            <v>11460269.189999999</v>
          </cell>
          <cell r="Y27">
            <v>4425948.59</v>
          </cell>
        </row>
        <row r="28">
          <cell r="A28">
            <v>300</v>
          </cell>
          <cell r="B28">
            <v>0</v>
          </cell>
          <cell r="C28">
            <v>1365458.36</v>
          </cell>
          <cell r="D28">
            <v>0</v>
          </cell>
          <cell r="E28">
            <v>1420116.03</v>
          </cell>
          <cell r="F28">
            <v>0</v>
          </cell>
          <cell r="G28">
            <v>1420116.03</v>
          </cell>
          <cell r="H28">
            <v>722716.37</v>
          </cell>
          <cell r="I28">
            <v>3255375.35</v>
          </cell>
          <cell r="J28">
            <v>1020741.3899999999</v>
          </cell>
          <cell r="K28">
            <v>3485779.08</v>
          </cell>
          <cell r="L28">
            <v>1026311.3899999999</v>
          </cell>
          <cell r="M28">
            <v>13458762.940000001</v>
          </cell>
          <cell r="N28">
            <v>1026311.3899999999</v>
          </cell>
          <cell r="O28">
            <v>34763813.390000001</v>
          </cell>
          <cell r="P28">
            <v>1026311.3899999999</v>
          </cell>
          <cell r="Q28">
            <v>35953880.340000004</v>
          </cell>
          <cell r="R28">
            <v>2512697.84</v>
          </cell>
          <cell r="S28">
            <v>35953880.340000004</v>
          </cell>
          <cell r="T28">
            <v>2512697.84</v>
          </cell>
          <cell r="U28">
            <v>39031259.020000003</v>
          </cell>
          <cell r="V28">
            <v>2558870.2799999998</v>
          </cell>
          <cell r="W28">
            <v>44751965.780000001</v>
          </cell>
          <cell r="X28">
            <v>6531655.0200000005</v>
          </cell>
          <cell r="Y28">
            <v>45418714.93</v>
          </cell>
        </row>
        <row r="29">
          <cell r="A29">
            <v>310</v>
          </cell>
          <cell r="B29">
            <v>19333159.329999998</v>
          </cell>
          <cell r="C29">
            <v>13942990.360000001</v>
          </cell>
          <cell r="D29">
            <v>33769153.609999999</v>
          </cell>
          <cell r="E29">
            <v>31944829.329999998</v>
          </cell>
          <cell r="F29">
            <v>50853362.420000002</v>
          </cell>
          <cell r="G29">
            <v>46821638.119999997</v>
          </cell>
          <cell r="H29">
            <v>93736091.400000006</v>
          </cell>
          <cell r="I29">
            <v>54314460.759999998</v>
          </cell>
          <cell r="J29">
            <v>124869353.19</v>
          </cell>
          <cell r="K29">
            <v>87526283.270000011</v>
          </cell>
          <cell r="L29">
            <v>152791257.31999999</v>
          </cell>
          <cell r="M29">
            <v>103747964.89000002</v>
          </cell>
          <cell r="N29">
            <v>176204830.22</v>
          </cell>
          <cell r="O29">
            <v>131572659.38000003</v>
          </cell>
          <cell r="P29">
            <v>181486047.50999999</v>
          </cell>
          <cell r="Q29">
            <v>141800887.13000003</v>
          </cell>
          <cell r="R29">
            <v>195740561.28</v>
          </cell>
          <cell r="S29">
            <v>159802429.57000002</v>
          </cell>
          <cell r="T29">
            <v>224720685.25999999</v>
          </cell>
          <cell r="U29">
            <v>163297299.24000001</v>
          </cell>
          <cell r="V29">
            <v>255572946.79999998</v>
          </cell>
          <cell r="W29">
            <v>168163772.91</v>
          </cell>
          <cell r="X29">
            <v>294286137.57999998</v>
          </cell>
          <cell r="Y29">
            <v>175582986.72999999</v>
          </cell>
        </row>
        <row r="30">
          <cell r="A30">
            <v>320</v>
          </cell>
          <cell r="B30">
            <v>23307925.199999999</v>
          </cell>
          <cell r="C30">
            <v>104913477.13</v>
          </cell>
          <cell r="D30">
            <v>35904953.710000001</v>
          </cell>
          <cell r="E30">
            <v>141612665.31</v>
          </cell>
          <cell r="F30">
            <v>59825070.060000002</v>
          </cell>
          <cell r="G30">
            <v>238316008.63999999</v>
          </cell>
          <cell r="H30">
            <v>89251247.370000005</v>
          </cell>
          <cell r="I30">
            <v>412323127.42999995</v>
          </cell>
          <cell r="J30">
            <v>95809208.109999999</v>
          </cell>
          <cell r="K30">
            <v>453923408.32999998</v>
          </cell>
          <cell r="L30">
            <v>101812903.88</v>
          </cell>
          <cell r="M30">
            <v>491201510.13999999</v>
          </cell>
          <cell r="N30">
            <v>126044762.39</v>
          </cell>
          <cell r="O30">
            <v>587909741.78999996</v>
          </cell>
          <cell r="P30">
            <v>139898582.63</v>
          </cell>
          <cell r="Q30">
            <v>654978883.63</v>
          </cell>
          <cell r="R30">
            <v>149275557.74000001</v>
          </cell>
          <cell r="S30">
            <v>712987831.5</v>
          </cell>
          <cell r="T30">
            <v>163389833.52000001</v>
          </cell>
          <cell r="U30">
            <v>770539224.48000002</v>
          </cell>
          <cell r="V30">
            <v>186410579.81</v>
          </cell>
          <cell r="W30">
            <v>850047952.63999999</v>
          </cell>
          <cell r="X30">
            <v>224650013.17000002</v>
          </cell>
          <cell r="Y30">
            <v>892406556.22000003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26114578.850000009</v>
          </cell>
          <cell r="C33">
            <v>28276628.280000005</v>
          </cell>
          <cell r="D33">
            <v>51985406.560000017</v>
          </cell>
          <cell r="E33">
            <v>38024464.210000008</v>
          </cell>
          <cell r="F33">
            <v>76453484.230000019</v>
          </cell>
          <cell r="G33">
            <v>43748491.760000005</v>
          </cell>
          <cell r="H33">
            <v>137496449.53</v>
          </cell>
          <cell r="I33">
            <v>60380521.310000002</v>
          </cell>
          <cell r="J33">
            <v>174681428.25</v>
          </cell>
          <cell r="K33">
            <v>107760642.33</v>
          </cell>
          <cell r="L33">
            <v>219617408.27999997</v>
          </cell>
          <cell r="M33">
            <v>139181242.59999999</v>
          </cell>
          <cell r="N33">
            <v>263139581.92999998</v>
          </cell>
          <cell r="O33">
            <v>143648397.48999998</v>
          </cell>
          <cell r="P33">
            <v>297101184.81999999</v>
          </cell>
          <cell r="Q33">
            <v>152091813.59999996</v>
          </cell>
          <cell r="R33">
            <v>349498724.35999995</v>
          </cell>
          <cell r="S33">
            <v>156054009.32999995</v>
          </cell>
          <cell r="T33">
            <v>392733074.70999992</v>
          </cell>
          <cell r="U33">
            <v>226789111.14999998</v>
          </cell>
          <cell r="V33">
            <v>461901716.39999992</v>
          </cell>
          <cell r="W33">
            <v>234737663.56999996</v>
          </cell>
          <cell r="X33">
            <v>511346731.2899999</v>
          </cell>
          <cell r="Y33">
            <v>245022009.36999997</v>
          </cell>
        </row>
        <row r="34">
          <cell r="A34">
            <v>340</v>
          </cell>
          <cell r="B34">
            <v>185436.98</v>
          </cell>
          <cell r="C34">
            <v>511012.69999999995</v>
          </cell>
          <cell r="D34">
            <v>455871.39</v>
          </cell>
          <cell r="E34">
            <v>788943.52999999991</v>
          </cell>
          <cell r="F34">
            <v>567070.39</v>
          </cell>
          <cell r="G34">
            <v>1000500.98</v>
          </cell>
          <cell r="H34">
            <v>758785.24</v>
          </cell>
          <cell r="I34">
            <v>1672992.04</v>
          </cell>
          <cell r="J34">
            <v>1069751.22</v>
          </cell>
          <cell r="K34">
            <v>2097320.42</v>
          </cell>
          <cell r="L34">
            <v>1179721.22</v>
          </cell>
          <cell r="M34">
            <v>2097320.42</v>
          </cell>
          <cell r="N34">
            <v>1292992.01</v>
          </cell>
          <cell r="O34">
            <v>2193135.88</v>
          </cell>
          <cell r="P34">
            <v>1435977.68</v>
          </cell>
          <cell r="Q34">
            <v>2260011.1799999997</v>
          </cell>
          <cell r="R34">
            <v>1683197.79</v>
          </cell>
          <cell r="S34">
            <v>2372743.6199999996</v>
          </cell>
          <cell r="T34">
            <v>1887609.79</v>
          </cell>
          <cell r="U34">
            <v>2398080.7999999998</v>
          </cell>
          <cell r="V34">
            <v>2014724.21</v>
          </cell>
          <cell r="W34">
            <v>2398080.7999999998</v>
          </cell>
          <cell r="X34">
            <v>2503584.7199999997</v>
          </cell>
          <cell r="Y34">
            <v>2448721.5599999996</v>
          </cell>
        </row>
        <row r="35">
          <cell r="A35">
            <v>350</v>
          </cell>
          <cell r="B35">
            <v>273881.42000000004</v>
          </cell>
          <cell r="C35">
            <v>17778.009999999998</v>
          </cell>
          <cell r="D35">
            <v>1076892</v>
          </cell>
          <cell r="E35">
            <v>20953.839999999997</v>
          </cell>
          <cell r="F35">
            <v>5562940.8500000006</v>
          </cell>
          <cell r="G35">
            <v>64583.549999999996</v>
          </cell>
          <cell r="H35">
            <v>5628745.7300000004</v>
          </cell>
          <cell r="I35">
            <v>143467.32999999999</v>
          </cell>
          <cell r="J35">
            <v>5694339.6400000006</v>
          </cell>
          <cell r="K35">
            <v>799608.55</v>
          </cell>
          <cell r="L35">
            <v>5759745.6900000004</v>
          </cell>
          <cell r="M35">
            <v>829356.04</v>
          </cell>
          <cell r="N35">
            <v>7196582.4300000006</v>
          </cell>
          <cell r="O35">
            <v>7634346.3099999996</v>
          </cell>
          <cell r="P35">
            <v>7261602.2600000007</v>
          </cell>
          <cell r="Q35">
            <v>12290059.92</v>
          </cell>
          <cell r="R35">
            <v>7329605.3900000006</v>
          </cell>
          <cell r="S35">
            <v>18645185.559999999</v>
          </cell>
          <cell r="T35">
            <v>7401880.0300000003</v>
          </cell>
          <cell r="U35">
            <v>24647011.149999999</v>
          </cell>
          <cell r="V35">
            <v>7551347.75</v>
          </cell>
          <cell r="W35">
            <v>30121172.969999999</v>
          </cell>
          <cell r="X35">
            <v>7551347.75</v>
          </cell>
          <cell r="Y35">
            <v>36814819.329999998</v>
          </cell>
        </row>
        <row r="36">
          <cell r="A36">
            <v>400</v>
          </cell>
          <cell r="B36">
            <v>1696411896.5099998</v>
          </cell>
          <cell r="C36">
            <v>20089203.030000005</v>
          </cell>
          <cell r="D36">
            <v>3111045086.650001</v>
          </cell>
          <cell r="E36">
            <v>40523780.24000001</v>
          </cell>
          <cell r="F36">
            <v>4901907777.8699989</v>
          </cell>
          <cell r="G36">
            <v>59587029.060000017</v>
          </cell>
          <cell r="H36">
            <v>6796360065.6399994</v>
          </cell>
          <cell r="I36">
            <v>84335540.620000005</v>
          </cell>
          <cell r="J36">
            <v>8891042048.4799957</v>
          </cell>
          <cell r="K36">
            <v>106763025.72000001</v>
          </cell>
          <cell r="L36">
            <v>10633086892.249994</v>
          </cell>
          <cell r="M36">
            <v>127135102.30000001</v>
          </cell>
          <cell r="N36">
            <v>12514635498.799995</v>
          </cell>
          <cell r="O36">
            <v>157685388.79000002</v>
          </cell>
          <cell r="P36">
            <v>14471464781.299995</v>
          </cell>
          <cell r="Q36">
            <v>190150116.88</v>
          </cell>
          <cell r="R36">
            <v>16250979215.399996</v>
          </cell>
          <cell r="S36">
            <v>220851884.54000002</v>
          </cell>
          <cell r="T36">
            <v>18307272082.259995</v>
          </cell>
          <cell r="U36">
            <v>253686753.81000003</v>
          </cell>
          <cell r="V36">
            <v>20264208325.939995</v>
          </cell>
          <cell r="W36">
            <v>278378796.53000003</v>
          </cell>
          <cell r="X36">
            <v>21778441254.269997</v>
          </cell>
          <cell r="Y36">
            <v>318099384.43000007</v>
          </cell>
        </row>
        <row r="37">
          <cell r="A37">
            <v>410</v>
          </cell>
          <cell r="B37">
            <v>8987849.870000001</v>
          </cell>
          <cell r="C37">
            <v>3158459.9299999997</v>
          </cell>
          <cell r="D37">
            <v>21617168.630000003</v>
          </cell>
          <cell r="E37">
            <v>9749781.1600000001</v>
          </cell>
          <cell r="F37">
            <v>34560763.82</v>
          </cell>
          <cell r="G37">
            <v>15845682.85</v>
          </cell>
          <cell r="H37">
            <v>49427080.869999997</v>
          </cell>
          <cell r="I37">
            <v>23921169.280000001</v>
          </cell>
          <cell r="J37">
            <v>63916652.270000003</v>
          </cell>
          <cell r="K37">
            <v>26622354.68</v>
          </cell>
          <cell r="L37">
            <v>76981517</v>
          </cell>
          <cell r="M37">
            <v>29458853.699999999</v>
          </cell>
          <cell r="N37">
            <v>88526926.099999994</v>
          </cell>
          <cell r="O37">
            <v>31071753.52</v>
          </cell>
          <cell r="P37">
            <v>98687236.969999999</v>
          </cell>
          <cell r="Q37">
            <v>33141587.509999998</v>
          </cell>
          <cell r="R37">
            <v>111290712.28999999</v>
          </cell>
          <cell r="S37">
            <v>36057821.709999993</v>
          </cell>
          <cell r="T37">
            <v>130899030.41</v>
          </cell>
          <cell r="U37">
            <v>41986006.129999995</v>
          </cell>
          <cell r="V37">
            <v>148061207.62</v>
          </cell>
          <cell r="W37">
            <v>44726577.309999995</v>
          </cell>
          <cell r="X37">
            <v>153712377.78999999</v>
          </cell>
          <cell r="Y37">
            <v>46692668.949999996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227947.7</v>
          </cell>
          <cell r="F38">
            <v>0</v>
          </cell>
          <cell r="G38">
            <v>570845902.03000009</v>
          </cell>
          <cell r="H38">
            <v>0</v>
          </cell>
          <cell r="I38">
            <v>1140918878.5</v>
          </cell>
          <cell r="J38">
            <v>0</v>
          </cell>
          <cell r="K38">
            <v>1140918878.5</v>
          </cell>
          <cell r="L38">
            <v>0</v>
          </cell>
          <cell r="M38">
            <v>1140918878.5</v>
          </cell>
          <cell r="N38">
            <v>0</v>
          </cell>
          <cell r="O38">
            <v>1158681839.77</v>
          </cell>
          <cell r="P38">
            <v>0</v>
          </cell>
          <cell r="Q38">
            <v>1163419899.0799999</v>
          </cell>
          <cell r="R38">
            <v>0</v>
          </cell>
          <cell r="S38">
            <v>1208299755.71</v>
          </cell>
          <cell r="T38">
            <v>0</v>
          </cell>
          <cell r="U38">
            <v>1253943884.8</v>
          </cell>
          <cell r="V38">
            <v>0</v>
          </cell>
          <cell r="W38">
            <v>1257744761.2</v>
          </cell>
          <cell r="X38">
            <v>0</v>
          </cell>
          <cell r="Y38">
            <v>1257744761.2</v>
          </cell>
        </row>
        <row r="39">
          <cell r="A39">
            <v>430</v>
          </cell>
          <cell r="B39">
            <v>0</v>
          </cell>
          <cell r="C39">
            <v>5336309.830000001</v>
          </cell>
          <cell r="D39">
            <v>0</v>
          </cell>
          <cell r="E39">
            <v>36936477.980000004</v>
          </cell>
          <cell r="F39">
            <v>0</v>
          </cell>
          <cell r="G39">
            <v>66457173.949999996</v>
          </cell>
          <cell r="H39">
            <v>0</v>
          </cell>
          <cell r="I39">
            <v>101435569.62</v>
          </cell>
          <cell r="J39">
            <v>0</v>
          </cell>
          <cell r="K39">
            <v>144887705.14000002</v>
          </cell>
          <cell r="L39">
            <v>0</v>
          </cell>
          <cell r="M39">
            <v>245479204.20000002</v>
          </cell>
          <cell r="N39">
            <v>0</v>
          </cell>
          <cell r="O39">
            <v>452080655.42000002</v>
          </cell>
          <cell r="P39">
            <v>0</v>
          </cell>
          <cell r="Q39">
            <v>549603261.52999997</v>
          </cell>
          <cell r="R39">
            <v>0</v>
          </cell>
          <cell r="S39">
            <v>565475449.03999996</v>
          </cell>
          <cell r="T39">
            <v>0</v>
          </cell>
          <cell r="U39">
            <v>574903864.13</v>
          </cell>
          <cell r="V39">
            <v>0</v>
          </cell>
          <cell r="W39">
            <v>575036075.09000003</v>
          </cell>
          <cell r="X39">
            <v>0</v>
          </cell>
          <cell r="Y39">
            <v>576349753.34000003</v>
          </cell>
        </row>
        <row r="40">
          <cell r="A40">
            <v>440</v>
          </cell>
          <cell r="B40">
            <v>5016035.8599999994</v>
          </cell>
          <cell r="C40">
            <v>259245656.57000005</v>
          </cell>
          <cell r="D40">
            <v>13319319.740000002</v>
          </cell>
          <cell r="E40">
            <v>455703247.82999992</v>
          </cell>
          <cell r="F40">
            <v>18886533.180000003</v>
          </cell>
          <cell r="G40">
            <v>674688216.07999992</v>
          </cell>
          <cell r="H40">
            <v>26461279.840000004</v>
          </cell>
          <cell r="I40">
            <v>830427012.76999998</v>
          </cell>
          <cell r="J40">
            <v>32497938.620000001</v>
          </cell>
          <cell r="K40">
            <v>1001042665.4100001</v>
          </cell>
          <cell r="L40">
            <v>37813160.060000002</v>
          </cell>
          <cell r="M40">
            <v>1146638587.4000001</v>
          </cell>
          <cell r="N40">
            <v>42248292.380000003</v>
          </cell>
          <cell r="O40">
            <v>1275784079.0600002</v>
          </cell>
          <cell r="P40">
            <v>47476224.380000003</v>
          </cell>
          <cell r="Q40">
            <v>1458396444.0500002</v>
          </cell>
          <cell r="R40">
            <v>53899898.860000007</v>
          </cell>
          <cell r="S40">
            <v>1676052017.7600002</v>
          </cell>
          <cell r="T40">
            <v>64000797.330000006</v>
          </cell>
          <cell r="U40">
            <v>1937398021.3400002</v>
          </cell>
          <cell r="V40">
            <v>75495611.159999996</v>
          </cell>
          <cell r="W40">
            <v>2148364705.7399998</v>
          </cell>
          <cell r="X40">
            <v>82680371.609999999</v>
          </cell>
          <cell r="Y40">
            <v>2366017655.7199998</v>
          </cell>
        </row>
        <row r="41">
          <cell r="A41">
            <v>441</v>
          </cell>
          <cell r="B41">
            <v>0</v>
          </cell>
          <cell r="C41">
            <v>0</v>
          </cell>
          <cell r="D41">
            <v>0</v>
          </cell>
          <cell r="E41">
            <v>16798690.649999995</v>
          </cell>
          <cell r="F41">
            <v>0</v>
          </cell>
          <cell r="G41">
            <v>16798690.649999995</v>
          </cell>
          <cell r="H41">
            <v>0</v>
          </cell>
          <cell r="I41">
            <v>49491802.030000001</v>
          </cell>
          <cell r="J41">
            <v>0</v>
          </cell>
          <cell r="K41">
            <v>85773957.150000006</v>
          </cell>
          <cell r="L41">
            <v>0</v>
          </cell>
          <cell r="M41">
            <v>115247580.18000001</v>
          </cell>
          <cell r="N41">
            <v>0</v>
          </cell>
          <cell r="O41">
            <v>138358644.70000002</v>
          </cell>
          <cell r="P41">
            <v>0</v>
          </cell>
          <cell r="Q41">
            <v>162177535.07000002</v>
          </cell>
          <cell r="R41">
            <v>0</v>
          </cell>
          <cell r="S41">
            <v>191260641.92000002</v>
          </cell>
          <cell r="T41">
            <v>0</v>
          </cell>
          <cell r="U41">
            <v>235360933.67000002</v>
          </cell>
          <cell r="V41">
            <v>0</v>
          </cell>
          <cell r="W41">
            <v>274620556.24000001</v>
          </cell>
          <cell r="X41">
            <v>0</v>
          </cell>
          <cell r="Y41">
            <v>314623249.13</v>
          </cell>
        </row>
        <row r="42">
          <cell r="A42">
            <v>442</v>
          </cell>
          <cell r="B42">
            <v>0</v>
          </cell>
          <cell r="C42">
            <v>0</v>
          </cell>
          <cell r="D42">
            <v>0</v>
          </cell>
          <cell r="E42">
            <v>4200271.5199999996</v>
          </cell>
          <cell r="F42">
            <v>0</v>
          </cell>
          <cell r="G42">
            <v>12599048.689999999</v>
          </cell>
          <cell r="H42">
            <v>0</v>
          </cell>
          <cell r="I42">
            <v>20755503.25</v>
          </cell>
          <cell r="J42">
            <v>0</v>
          </cell>
          <cell r="K42">
            <v>28338722.32</v>
          </cell>
          <cell r="L42">
            <v>0</v>
          </cell>
          <cell r="M42">
            <v>34354917.020000003</v>
          </cell>
          <cell r="N42">
            <v>0</v>
          </cell>
          <cell r="O42">
            <v>41797704.710000001</v>
          </cell>
          <cell r="P42">
            <v>0</v>
          </cell>
          <cell r="Q42">
            <v>50865332.909999996</v>
          </cell>
          <cell r="R42">
            <v>0</v>
          </cell>
          <cell r="S42">
            <v>59448356.919999994</v>
          </cell>
          <cell r="T42">
            <v>0</v>
          </cell>
          <cell r="U42">
            <v>70032791.579999983</v>
          </cell>
          <cell r="V42">
            <v>0</v>
          </cell>
          <cell r="W42">
            <v>78485103.50999999</v>
          </cell>
          <cell r="X42">
            <v>0</v>
          </cell>
          <cell r="Y42">
            <v>88218588.609999999</v>
          </cell>
        </row>
        <row r="43">
          <cell r="A43">
            <v>443</v>
          </cell>
          <cell r="B43">
            <v>0</v>
          </cell>
          <cell r="C43">
            <v>0</v>
          </cell>
          <cell r="D43">
            <v>0</v>
          </cell>
          <cell r="E43">
            <v>22538.61</v>
          </cell>
          <cell r="F43">
            <v>0</v>
          </cell>
          <cell r="G43">
            <v>112897.59</v>
          </cell>
          <cell r="H43">
            <v>0</v>
          </cell>
          <cell r="I43">
            <v>180813.22999999998</v>
          </cell>
          <cell r="J43">
            <v>0</v>
          </cell>
          <cell r="K43">
            <v>228210.36</v>
          </cell>
          <cell r="L43">
            <v>0</v>
          </cell>
          <cell r="M43">
            <v>239358.00999999998</v>
          </cell>
          <cell r="N43">
            <v>0</v>
          </cell>
          <cell r="O43">
            <v>239358.00999999998</v>
          </cell>
          <cell r="P43">
            <v>0</v>
          </cell>
          <cell r="Q43">
            <v>321146.77999999997</v>
          </cell>
          <cell r="R43">
            <v>0</v>
          </cell>
          <cell r="S43">
            <v>449403.97</v>
          </cell>
          <cell r="T43">
            <v>0</v>
          </cell>
          <cell r="U43">
            <v>582911.52</v>
          </cell>
          <cell r="V43">
            <v>0</v>
          </cell>
          <cell r="W43">
            <v>629614.67000000004</v>
          </cell>
          <cell r="X43">
            <v>0</v>
          </cell>
          <cell r="Y43">
            <v>655229.95000000007</v>
          </cell>
        </row>
        <row r="44">
          <cell r="A44">
            <v>444</v>
          </cell>
          <cell r="B44">
            <v>0</v>
          </cell>
          <cell r="C44">
            <v>0</v>
          </cell>
          <cell r="D44">
            <v>0</v>
          </cell>
          <cell r="E44">
            <v>785.69</v>
          </cell>
          <cell r="F44">
            <v>0</v>
          </cell>
          <cell r="G44">
            <v>12293.890000000001</v>
          </cell>
          <cell r="H44">
            <v>0</v>
          </cell>
          <cell r="I44">
            <v>12293.890000000001</v>
          </cell>
          <cell r="J44">
            <v>0</v>
          </cell>
          <cell r="K44">
            <v>26197.43</v>
          </cell>
          <cell r="L44">
            <v>0</v>
          </cell>
          <cell r="M44">
            <v>132821.4</v>
          </cell>
          <cell r="N44">
            <v>0</v>
          </cell>
          <cell r="O44">
            <v>264607.19999999995</v>
          </cell>
          <cell r="P44">
            <v>0</v>
          </cell>
          <cell r="Q44">
            <v>367646.24999999994</v>
          </cell>
          <cell r="R44">
            <v>0</v>
          </cell>
          <cell r="S44">
            <v>402459.97</v>
          </cell>
          <cell r="T44">
            <v>0</v>
          </cell>
          <cell r="U44">
            <v>402459.97</v>
          </cell>
          <cell r="V44">
            <v>0</v>
          </cell>
          <cell r="W44">
            <v>411931.24</v>
          </cell>
          <cell r="X44">
            <v>0</v>
          </cell>
          <cell r="Y44">
            <v>421921.62</v>
          </cell>
        </row>
        <row r="45">
          <cell r="A45">
            <v>445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10041.040000000001</v>
          </cell>
          <cell r="H45">
            <v>0</v>
          </cell>
          <cell r="I45">
            <v>20614.5</v>
          </cell>
          <cell r="J45">
            <v>0</v>
          </cell>
          <cell r="K45">
            <v>44560.740000000005</v>
          </cell>
          <cell r="L45">
            <v>0</v>
          </cell>
          <cell r="M45">
            <v>67077.290000000008</v>
          </cell>
          <cell r="N45">
            <v>0</v>
          </cell>
          <cell r="O45">
            <v>74001.390000000014</v>
          </cell>
          <cell r="P45">
            <v>0</v>
          </cell>
          <cell r="Q45">
            <v>87848.98000000001</v>
          </cell>
          <cell r="R45">
            <v>0</v>
          </cell>
          <cell r="S45">
            <v>115609.31000000001</v>
          </cell>
          <cell r="T45">
            <v>0</v>
          </cell>
          <cell r="U45">
            <v>120151.25000000001</v>
          </cell>
          <cell r="V45">
            <v>0</v>
          </cell>
          <cell r="W45">
            <v>138655.90000000002</v>
          </cell>
          <cell r="X45">
            <v>0</v>
          </cell>
          <cell r="Y45">
            <v>154777.01</v>
          </cell>
        </row>
        <row r="46">
          <cell r="A46">
            <v>450</v>
          </cell>
          <cell r="B46">
            <v>0</v>
          </cell>
          <cell r="C46">
            <v>148096.28999999998</v>
          </cell>
          <cell r="D46">
            <v>0</v>
          </cell>
          <cell r="E46">
            <v>551831.80999999994</v>
          </cell>
          <cell r="F46">
            <v>0</v>
          </cell>
          <cell r="G46">
            <v>1978415.3199999998</v>
          </cell>
          <cell r="H46">
            <v>0</v>
          </cell>
          <cell r="I46">
            <v>2300716.92</v>
          </cell>
          <cell r="J46">
            <v>0</v>
          </cell>
          <cell r="K46">
            <v>2686573.48</v>
          </cell>
          <cell r="L46">
            <v>0</v>
          </cell>
          <cell r="M46">
            <v>3500588.87</v>
          </cell>
          <cell r="N46">
            <v>0</v>
          </cell>
          <cell r="O46">
            <v>4115868.77</v>
          </cell>
          <cell r="P46">
            <v>0</v>
          </cell>
          <cell r="Q46">
            <v>5563242.5</v>
          </cell>
          <cell r="R46">
            <v>0</v>
          </cell>
          <cell r="S46">
            <v>6208818.5899999999</v>
          </cell>
          <cell r="T46">
            <v>0</v>
          </cell>
          <cell r="U46">
            <v>6662156.6699999999</v>
          </cell>
          <cell r="V46">
            <v>0</v>
          </cell>
          <cell r="W46">
            <v>7856372.7799999993</v>
          </cell>
          <cell r="X46">
            <v>0</v>
          </cell>
          <cell r="Y46">
            <v>8412455.8599999994</v>
          </cell>
        </row>
        <row r="47">
          <cell r="A47">
            <v>460</v>
          </cell>
          <cell r="B47">
            <v>1749523.0299999998</v>
          </cell>
          <cell r="C47">
            <v>6485458.9499999983</v>
          </cell>
          <cell r="D47">
            <v>2637007.58</v>
          </cell>
          <cell r="E47">
            <v>11273715.199999999</v>
          </cell>
          <cell r="F47">
            <v>3791894.85</v>
          </cell>
          <cell r="G47">
            <v>17482025.989999998</v>
          </cell>
          <cell r="H47">
            <v>5458612.0300000003</v>
          </cell>
          <cell r="I47">
            <v>23587725.080000002</v>
          </cell>
          <cell r="J47">
            <v>6259205.5700000003</v>
          </cell>
          <cell r="K47">
            <v>30649750.949999999</v>
          </cell>
          <cell r="L47">
            <v>7649612.1400000006</v>
          </cell>
          <cell r="M47">
            <v>37996426.850000001</v>
          </cell>
          <cell r="N47">
            <v>9462951.8500000015</v>
          </cell>
          <cell r="O47">
            <v>43436320.549999997</v>
          </cell>
          <cell r="P47">
            <v>10983607.140000001</v>
          </cell>
          <cell r="Q47">
            <v>49298317.609999999</v>
          </cell>
          <cell r="R47">
            <v>11647591.610000001</v>
          </cell>
          <cell r="S47">
            <v>56432032.700000003</v>
          </cell>
          <cell r="T47">
            <v>13527146.840000002</v>
          </cell>
          <cell r="U47">
            <v>62178921.900000006</v>
          </cell>
          <cell r="V47">
            <v>16682613.940000001</v>
          </cell>
          <cell r="W47">
            <v>70707962.63000001</v>
          </cell>
          <cell r="X47">
            <v>18878379.090000004</v>
          </cell>
          <cell r="Y47">
            <v>75875745.810000017</v>
          </cell>
        </row>
        <row r="48">
          <cell r="A48">
            <v>470</v>
          </cell>
          <cell r="B48">
            <v>0</v>
          </cell>
          <cell r="C48">
            <v>1428246.03</v>
          </cell>
          <cell r="D48">
            <v>0</v>
          </cell>
          <cell r="E48">
            <v>2584157.7800000003</v>
          </cell>
          <cell r="F48">
            <v>0</v>
          </cell>
          <cell r="G48">
            <v>3873074.7200000007</v>
          </cell>
          <cell r="H48">
            <v>0</v>
          </cell>
          <cell r="I48">
            <v>4658785.6800000006</v>
          </cell>
          <cell r="J48">
            <v>0</v>
          </cell>
          <cell r="K48">
            <v>6312263.6699999999</v>
          </cell>
          <cell r="L48">
            <v>0</v>
          </cell>
          <cell r="M48">
            <v>8297469.9799999995</v>
          </cell>
          <cell r="N48">
            <v>0</v>
          </cell>
          <cell r="O48">
            <v>9460694.6099999994</v>
          </cell>
          <cell r="P48">
            <v>0</v>
          </cell>
          <cell r="Q48">
            <v>11069288.699999999</v>
          </cell>
          <cell r="R48">
            <v>0</v>
          </cell>
          <cell r="S48">
            <v>11818711.869999999</v>
          </cell>
          <cell r="T48">
            <v>0</v>
          </cell>
          <cell r="U48">
            <v>12983986.35</v>
          </cell>
          <cell r="V48">
            <v>0</v>
          </cell>
          <cell r="W48">
            <v>13437501.59</v>
          </cell>
          <cell r="X48">
            <v>0</v>
          </cell>
          <cell r="Y48">
            <v>14276474.02</v>
          </cell>
        </row>
        <row r="49">
          <cell r="A49">
            <v>480</v>
          </cell>
          <cell r="B49">
            <v>0</v>
          </cell>
          <cell r="C49">
            <v>11436962.479999997</v>
          </cell>
          <cell r="D49">
            <v>0</v>
          </cell>
          <cell r="E49">
            <v>26649443.149999999</v>
          </cell>
          <cell r="F49">
            <v>0</v>
          </cell>
          <cell r="G49">
            <v>36366581.219999999</v>
          </cell>
          <cell r="H49">
            <v>0</v>
          </cell>
          <cell r="I49">
            <v>48226808.799999997</v>
          </cell>
          <cell r="J49">
            <v>0</v>
          </cell>
          <cell r="K49">
            <v>62208814.439999998</v>
          </cell>
          <cell r="L49">
            <v>0</v>
          </cell>
          <cell r="M49">
            <v>69722940.510000005</v>
          </cell>
          <cell r="N49">
            <v>0</v>
          </cell>
          <cell r="O49">
            <v>73803973.910000011</v>
          </cell>
          <cell r="P49">
            <v>0</v>
          </cell>
          <cell r="Q49">
            <v>81406724.680000007</v>
          </cell>
          <cell r="R49">
            <v>0</v>
          </cell>
          <cell r="S49">
            <v>87089117.810000002</v>
          </cell>
          <cell r="T49">
            <v>0</v>
          </cell>
          <cell r="U49">
            <v>94657432.210000008</v>
          </cell>
          <cell r="V49">
            <v>0</v>
          </cell>
          <cell r="W49">
            <v>100518395.71000001</v>
          </cell>
          <cell r="X49">
            <v>0</v>
          </cell>
          <cell r="Y49">
            <v>106017565.05000001</v>
          </cell>
        </row>
        <row r="50">
          <cell r="A50">
            <v>490</v>
          </cell>
          <cell r="B50">
            <v>0</v>
          </cell>
          <cell r="C50">
            <v>5658158.830000001</v>
          </cell>
          <cell r="D50">
            <v>0</v>
          </cell>
          <cell r="E50">
            <v>13122488.07</v>
          </cell>
          <cell r="F50">
            <v>0</v>
          </cell>
          <cell r="G50">
            <v>18869555.489999998</v>
          </cell>
          <cell r="H50">
            <v>0</v>
          </cell>
          <cell r="I50">
            <v>26879720.839999996</v>
          </cell>
          <cell r="J50">
            <v>0</v>
          </cell>
          <cell r="K50">
            <v>33869434.389999993</v>
          </cell>
          <cell r="L50">
            <v>0</v>
          </cell>
          <cell r="M50">
            <v>40927577.249999993</v>
          </cell>
          <cell r="N50">
            <v>0</v>
          </cell>
          <cell r="O50">
            <v>48987326.579999991</v>
          </cell>
          <cell r="P50">
            <v>0</v>
          </cell>
          <cell r="Q50">
            <v>55683207.319999993</v>
          </cell>
          <cell r="R50">
            <v>0</v>
          </cell>
          <cell r="S50">
            <v>60011483.199999996</v>
          </cell>
          <cell r="T50">
            <v>0</v>
          </cell>
          <cell r="U50">
            <v>62259038.589999996</v>
          </cell>
          <cell r="V50">
            <v>0</v>
          </cell>
          <cell r="W50">
            <v>65174164.839999996</v>
          </cell>
          <cell r="X50">
            <v>0</v>
          </cell>
          <cell r="Y50">
            <v>67170958.689999998</v>
          </cell>
        </row>
        <row r="51">
          <cell r="A51">
            <v>495</v>
          </cell>
          <cell r="B51">
            <v>0</v>
          </cell>
          <cell r="C51">
            <v>412149.98000000004</v>
          </cell>
          <cell r="D51">
            <v>0</v>
          </cell>
          <cell r="E51">
            <v>759326</v>
          </cell>
          <cell r="F51">
            <v>0</v>
          </cell>
          <cell r="G51">
            <v>1370221.27</v>
          </cell>
          <cell r="H51">
            <v>0</v>
          </cell>
          <cell r="I51">
            <v>2327793.9299999997</v>
          </cell>
          <cell r="J51">
            <v>0</v>
          </cell>
          <cell r="K51">
            <v>4263004.17</v>
          </cell>
          <cell r="L51">
            <v>0</v>
          </cell>
          <cell r="M51">
            <v>5135860.2</v>
          </cell>
          <cell r="N51">
            <v>0</v>
          </cell>
          <cell r="O51">
            <v>6173495.7599999998</v>
          </cell>
          <cell r="P51">
            <v>0</v>
          </cell>
          <cell r="Q51">
            <v>7036069.6200000001</v>
          </cell>
          <cell r="R51">
            <v>0</v>
          </cell>
          <cell r="S51">
            <v>8163562.0800000001</v>
          </cell>
          <cell r="T51">
            <v>0</v>
          </cell>
          <cell r="U51">
            <v>10415420.470000001</v>
          </cell>
          <cell r="V51">
            <v>0</v>
          </cell>
          <cell r="W51">
            <v>11472500.850000001</v>
          </cell>
          <cell r="X51">
            <v>0</v>
          </cell>
          <cell r="Y51">
            <v>13364515.870000001</v>
          </cell>
        </row>
        <row r="52">
          <cell r="A52">
            <v>500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16247.79</v>
          </cell>
          <cell r="T52">
            <v>1516662.8900000001</v>
          </cell>
          <cell r="U52">
            <v>387130.33999999997</v>
          </cell>
          <cell r="V52">
            <v>1516662.8900000001</v>
          </cell>
          <cell r="W52">
            <v>392278.57999999996</v>
          </cell>
          <cell r="X52">
            <v>1516662.8900000001</v>
          </cell>
          <cell r="Y52">
            <v>392278.57999999996</v>
          </cell>
        </row>
        <row r="53">
          <cell r="A53">
            <v>505</v>
          </cell>
          <cell r="B53">
            <v>7017727.21</v>
          </cell>
          <cell r="C53">
            <v>73812.17</v>
          </cell>
          <cell r="D53">
            <v>30883314.73</v>
          </cell>
          <cell r="E53">
            <v>848730.81</v>
          </cell>
          <cell r="F53">
            <v>41021855.370000005</v>
          </cell>
          <cell r="G53">
            <v>1175041.1299999999</v>
          </cell>
          <cell r="H53">
            <v>58910048.100000009</v>
          </cell>
          <cell r="I53">
            <v>1546095.0499999998</v>
          </cell>
          <cell r="J53">
            <v>73287025.890000015</v>
          </cell>
          <cell r="K53">
            <v>2112849.13</v>
          </cell>
          <cell r="L53">
            <v>75449015.590000018</v>
          </cell>
          <cell r="M53">
            <v>2318060.8899999997</v>
          </cell>
          <cell r="N53">
            <v>155667048.30000001</v>
          </cell>
          <cell r="O53">
            <v>2318060.8899999997</v>
          </cell>
          <cell r="P53">
            <v>157224261.19</v>
          </cell>
          <cell r="Q53">
            <v>2318060.8899999997</v>
          </cell>
          <cell r="R53">
            <v>200570509.13999999</v>
          </cell>
          <cell r="S53">
            <v>2318060.8899999997</v>
          </cell>
          <cell r="T53">
            <v>255112269.31</v>
          </cell>
          <cell r="U53">
            <v>2318060.8899999997</v>
          </cell>
          <cell r="V53">
            <v>270846947.62</v>
          </cell>
          <cell r="W53">
            <v>2318060.8899999997</v>
          </cell>
          <cell r="X53">
            <v>281115874.25</v>
          </cell>
          <cell r="Y53">
            <v>2318060.8899999997</v>
          </cell>
        </row>
        <row r="54">
          <cell r="A54">
            <v>510</v>
          </cell>
          <cell r="B54">
            <v>0</v>
          </cell>
          <cell r="C54">
            <v>442023456.50999999</v>
          </cell>
          <cell r="D54">
            <v>0</v>
          </cell>
          <cell r="E54">
            <v>597225558.24000001</v>
          </cell>
          <cell r="F54">
            <v>0</v>
          </cell>
          <cell r="G54">
            <v>721243746.3499999</v>
          </cell>
          <cell r="H54">
            <v>0</v>
          </cell>
          <cell r="I54">
            <v>908472997.8599999</v>
          </cell>
          <cell r="J54">
            <v>0</v>
          </cell>
          <cell r="K54">
            <v>1527913069.9099996</v>
          </cell>
          <cell r="L54">
            <v>0</v>
          </cell>
          <cell r="M54">
            <v>2206037464.8599997</v>
          </cell>
          <cell r="N54">
            <v>0</v>
          </cell>
          <cell r="O54">
            <v>2377460463.8899999</v>
          </cell>
          <cell r="P54">
            <v>0</v>
          </cell>
          <cell r="Q54">
            <v>2773230851.1899996</v>
          </cell>
          <cell r="R54">
            <v>0</v>
          </cell>
          <cell r="S54">
            <v>3160730591.0399995</v>
          </cell>
          <cell r="T54">
            <v>0</v>
          </cell>
          <cell r="U54">
            <v>3545718379.3899994</v>
          </cell>
          <cell r="V54">
            <v>0</v>
          </cell>
          <cell r="W54">
            <v>3737709366.4699993</v>
          </cell>
          <cell r="X54">
            <v>0</v>
          </cell>
          <cell r="Y54">
            <v>4050600531.8599992</v>
          </cell>
        </row>
        <row r="55">
          <cell r="A55">
            <v>520</v>
          </cell>
          <cell r="B55">
            <v>1148405.07</v>
          </cell>
          <cell r="C55">
            <v>39915754.519999996</v>
          </cell>
          <cell r="D55">
            <v>1663928.1300000001</v>
          </cell>
          <cell r="E55">
            <v>51639479.009999998</v>
          </cell>
          <cell r="F55">
            <v>1813651.6</v>
          </cell>
          <cell r="G55">
            <v>66229582.979999997</v>
          </cell>
          <cell r="H55">
            <v>1949123.82</v>
          </cell>
          <cell r="I55">
            <v>75891496.890000001</v>
          </cell>
          <cell r="J55">
            <v>2507148.31</v>
          </cell>
          <cell r="K55">
            <v>84015976.920000002</v>
          </cell>
          <cell r="L55">
            <v>3971120.7600000007</v>
          </cell>
          <cell r="M55">
            <v>105014910.16</v>
          </cell>
          <cell r="N55">
            <v>4378735.7800000012</v>
          </cell>
          <cell r="O55">
            <v>126969236.41</v>
          </cell>
          <cell r="P55">
            <v>4720038.8100000015</v>
          </cell>
          <cell r="Q55">
            <v>128650023.72</v>
          </cell>
          <cell r="R55">
            <v>4971936.9000000013</v>
          </cell>
          <cell r="S55">
            <v>150022523.91</v>
          </cell>
          <cell r="T55">
            <v>5100740.5500000017</v>
          </cell>
          <cell r="U55">
            <v>194274521.42000002</v>
          </cell>
          <cell r="V55">
            <v>5451318.8000000017</v>
          </cell>
          <cell r="W55">
            <v>210002979.69000003</v>
          </cell>
          <cell r="X55">
            <v>5914658.6800000016</v>
          </cell>
          <cell r="Y55">
            <v>244214400.84000003</v>
          </cell>
        </row>
        <row r="56">
          <cell r="A56">
            <v>530</v>
          </cell>
          <cell r="B56">
            <v>707070.49</v>
          </cell>
          <cell r="C56">
            <v>19140447.049999997</v>
          </cell>
          <cell r="D56">
            <v>1315787.9300000002</v>
          </cell>
          <cell r="E56">
            <v>51573221.629999995</v>
          </cell>
          <cell r="F56">
            <v>1855280.6600000001</v>
          </cell>
          <cell r="G56">
            <v>79433487.700000003</v>
          </cell>
          <cell r="H56">
            <v>4591126.3900000006</v>
          </cell>
          <cell r="I56">
            <v>123325333.2</v>
          </cell>
          <cell r="J56">
            <v>4813574.1800000006</v>
          </cell>
          <cell r="K56">
            <v>126712582.96000001</v>
          </cell>
          <cell r="L56">
            <v>5177346.3500000006</v>
          </cell>
          <cell r="M56">
            <v>143768761.60000002</v>
          </cell>
          <cell r="N56">
            <v>5898012.5200000005</v>
          </cell>
          <cell r="O56">
            <v>177539227.04000002</v>
          </cell>
          <cell r="P56">
            <v>6314019.9400000004</v>
          </cell>
          <cell r="Q56">
            <v>187946116.87000003</v>
          </cell>
          <cell r="R56">
            <v>7080294.1900000004</v>
          </cell>
          <cell r="S56">
            <v>189057640.77000004</v>
          </cell>
          <cell r="T56">
            <v>7475482.3900000006</v>
          </cell>
          <cell r="U56">
            <v>231821479.22000003</v>
          </cell>
          <cell r="V56">
            <v>7811469.9600000009</v>
          </cell>
          <cell r="W56">
            <v>245210647.00000003</v>
          </cell>
          <cell r="X56">
            <v>8855821.9300000016</v>
          </cell>
          <cell r="Y56">
            <v>249172233.07000002</v>
          </cell>
        </row>
        <row r="57">
          <cell r="A57">
            <v>540</v>
          </cell>
          <cell r="B57">
            <v>6329186.8899999997</v>
          </cell>
          <cell r="C57">
            <v>560486345.19999993</v>
          </cell>
          <cell r="D57">
            <v>6329186.8899999997</v>
          </cell>
          <cell r="E57">
            <v>1419404820.2800002</v>
          </cell>
          <cell r="F57">
            <v>6329186.8899999997</v>
          </cell>
          <cell r="G57">
            <v>2183526994.1499996</v>
          </cell>
          <cell r="H57">
            <v>6329186.8899999997</v>
          </cell>
          <cell r="I57">
            <v>2831358155.1699986</v>
          </cell>
          <cell r="J57">
            <v>8262646.0199999996</v>
          </cell>
          <cell r="K57">
            <v>3750836082.639998</v>
          </cell>
          <cell r="L57">
            <v>13388501.57</v>
          </cell>
          <cell r="M57">
            <v>4502030903.2899981</v>
          </cell>
          <cell r="N57">
            <v>31865619.210000001</v>
          </cell>
          <cell r="O57">
            <v>5199002875.0599976</v>
          </cell>
          <cell r="P57">
            <v>31865619.210000001</v>
          </cell>
          <cell r="Q57">
            <v>5747506110.2299976</v>
          </cell>
          <cell r="R57">
            <v>31865619.210000001</v>
          </cell>
          <cell r="S57">
            <v>6376998090.5399981</v>
          </cell>
          <cell r="T57">
            <v>31865619.210000001</v>
          </cell>
          <cell r="U57">
            <v>7131862248.0699968</v>
          </cell>
          <cell r="V57">
            <v>33546209.940000001</v>
          </cell>
          <cell r="W57">
            <v>7890583406.6799974</v>
          </cell>
          <cell r="X57">
            <v>47551251.710000001</v>
          </cell>
          <cell r="Y57">
            <v>8952437858.1499977</v>
          </cell>
        </row>
        <row r="58">
          <cell r="A58">
            <v>550</v>
          </cell>
          <cell r="B58">
            <v>124049729.85999998</v>
          </cell>
          <cell r="C58">
            <v>33635398.990000002</v>
          </cell>
          <cell r="D58">
            <v>225281419.78999996</v>
          </cell>
          <cell r="E58">
            <v>59431021.210000008</v>
          </cell>
          <cell r="F58">
            <v>365600888.65999997</v>
          </cell>
          <cell r="G58">
            <v>97181608.700000018</v>
          </cell>
          <cell r="H58">
            <v>580412501.01999998</v>
          </cell>
          <cell r="I58">
            <v>102675321.70000002</v>
          </cell>
          <cell r="J58">
            <v>774914287.57000005</v>
          </cell>
          <cell r="K58">
            <v>127922619.02000001</v>
          </cell>
          <cell r="L58">
            <v>905587088.86000001</v>
          </cell>
          <cell r="M58">
            <v>147217723.56999999</v>
          </cell>
          <cell r="N58">
            <v>1009262634.8</v>
          </cell>
          <cell r="O58">
            <v>154638933.51999998</v>
          </cell>
          <cell r="P58">
            <v>1125673745.8599999</v>
          </cell>
          <cell r="Q58">
            <v>165076508.24999997</v>
          </cell>
          <cell r="R58">
            <v>1263867608.0699999</v>
          </cell>
          <cell r="S58">
            <v>198281556.13999999</v>
          </cell>
          <cell r="T58">
            <v>1425644943.4199998</v>
          </cell>
          <cell r="U58">
            <v>261099786.54999998</v>
          </cell>
          <cell r="V58">
            <v>1525323076.6499999</v>
          </cell>
          <cell r="W58">
            <v>273653283.25</v>
          </cell>
          <cell r="X58">
            <v>1616442220.9999998</v>
          </cell>
          <cell r="Y58">
            <v>291282419.27999997</v>
          </cell>
        </row>
        <row r="59">
          <cell r="A59">
            <v>555</v>
          </cell>
          <cell r="B59">
            <v>0</v>
          </cell>
          <cell r="C59">
            <v>0</v>
          </cell>
          <cell r="D59">
            <v>191350.13999999998</v>
          </cell>
          <cell r="E59">
            <v>297450.90000000002</v>
          </cell>
          <cell r="F59">
            <v>276074.06</v>
          </cell>
          <cell r="G59">
            <v>297450.90000000002</v>
          </cell>
          <cell r="H59">
            <v>283129.93</v>
          </cell>
          <cell r="I59">
            <v>1733010.23</v>
          </cell>
          <cell r="J59">
            <v>355314.58999999997</v>
          </cell>
          <cell r="K59">
            <v>2332749.48</v>
          </cell>
          <cell r="L59">
            <v>355314.58999999997</v>
          </cell>
          <cell r="M59">
            <v>3332604.74</v>
          </cell>
          <cell r="N59">
            <v>355314.58999999997</v>
          </cell>
          <cell r="O59">
            <v>4309429.42</v>
          </cell>
          <cell r="P59">
            <v>355314.58999999997</v>
          </cell>
          <cell r="Q59">
            <v>9176860.5099999998</v>
          </cell>
          <cell r="R59">
            <v>355314.58999999997</v>
          </cell>
          <cell r="S59">
            <v>10032269.719999999</v>
          </cell>
          <cell r="T59">
            <v>355314.58999999997</v>
          </cell>
          <cell r="U59">
            <v>10835241.159999998</v>
          </cell>
          <cell r="V59">
            <v>355314.58999999997</v>
          </cell>
          <cell r="W59">
            <v>14562126.599999998</v>
          </cell>
          <cell r="X59">
            <v>1031453.5299999999</v>
          </cell>
          <cell r="Y59">
            <v>17480077.779999997</v>
          </cell>
        </row>
        <row r="60">
          <cell r="A60">
            <v>560</v>
          </cell>
          <cell r="B60">
            <v>244761674.24000007</v>
          </cell>
          <cell r="C60">
            <v>38357725.650000006</v>
          </cell>
          <cell r="D60">
            <v>508724811.86000013</v>
          </cell>
          <cell r="E60">
            <v>81961073.390000015</v>
          </cell>
          <cell r="F60">
            <v>810030113.53000021</v>
          </cell>
          <cell r="G60">
            <v>133412467.55000003</v>
          </cell>
          <cell r="H60">
            <v>1159074976.4800003</v>
          </cell>
          <cell r="I60">
            <v>165428924.10000002</v>
          </cell>
          <cell r="J60">
            <v>1476293292.48</v>
          </cell>
          <cell r="K60">
            <v>198067296.89000005</v>
          </cell>
          <cell r="L60">
            <v>1836222258.2099998</v>
          </cell>
          <cell r="M60">
            <v>238653307.25000006</v>
          </cell>
          <cell r="N60">
            <v>2148158965.04</v>
          </cell>
          <cell r="O60">
            <v>278053177.52000004</v>
          </cell>
          <cell r="P60">
            <v>2384726459.5</v>
          </cell>
          <cell r="Q60">
            <v>315751355.1500001</v>
          </cell>
          <cell r="R60">
            <v>2644570411.4900002</v>
          </cell>
          <cell r="S60">
            <v>358264768.0800001</v>
          </cell>
          <cell r="T60">
            <v>2943465987.5700002</v>
          </cell>
          <cell r="U60">
            <v>402432411.95000011</v>
          </cell>
          <cell r="V60">
            <v>3307957677.6500001</v>
          </cell>
          <cell r="W60">
            <v>437033877.2700001</v>
          </cell>
          <cell r="X60">
            <v>3643948982.6700001</v>
          </cell>
          <cell r="Y60">
            <v>479275889.9000001</v>
          </cell>
        </row>
        <row r="61">
          <cell r="A61">
            <v>570</v>
          </cell>
          <cell r="B61">
            <v>4158554.9499999997</v>
          </cell>
          <cell r="C61">
            <v>8424273.620000001</v>
          </cell>
          <cell r="D61">
            <v>9312022.4199999999</v>
          </cell>
          <cell r="E61">
            <v>16578190.340000004</v>
          </cell>
          <cell r="F61">
            <v>14785195.07</v>
          </cell>
          <cell r="G61">
            <v>26474040.210000001</v>
          </cell>
          <cell r="H61">
            <v>18698824.949999999</v>
          </cell>
          <cell r="I61">
            <v>31458324.550000001</v>
          </cell>
          <cell r="J61">
            <v>23380707.449999999</v>
          </cell>
          <cell r="K61">
            <v>35215115.450000003</v>
          </cell>
          <cell r="L61">
            <v>28766596.84</v>
          </cell>
          <cell r="M61">
            <v>41180406.730000004</v>
          </cell>
          <cell r="N61">
            <v>34190155.039999999</v>
          </cell>
          <cell r="O61">
            <v>46602773.390000001</v>
          </cell>
          <cell r="P61">
            <v>40103057.170000002</v>
          </cell>
          <cell r="Q61">
            <v>52436842.759999998</v>
          </cell>
          <cell r="R61">
            <v>43081783.600000001</v>
          </cell>
          <cell r="S61">
            <v>56604474.449999996</v>
          </cell>
          <cell r="T61">
            <v>46557967.640000001</v>
          </cell>
          <cell r="U61">
            <v>62475963.359999992</v>
          </cell>
          <cell r="V61">
            <v>49599065.460000001</v>
          </cell>
          <cell r="W61">
            <v>64547996.339999996</v>
          </cell>
          <cell r="X61">
            <v>52112494.890000001</v>
          </cell>
          <cell r="Y61">
            <v>66434370.169999994</v>
          </cell>
        </row>
        <row r="62">
          <cell r="A62">
            <v>580</v>
          </cell>
          <cell r="B62">
            <v>3654732.6500000004</v>
          </cell>
          <cell r="C62">
            <v>94811785.540000007</v>
          </cell>
          <cell r="D62">
            <v>6077783.8700000001</v>
          </cell>
          <cell r="E62">
            <v>96471844.080000013</v>
          </cell>
          <cell r="F62">
            <v>7003422.79</v>
          </cell>
          <cell r="G62">
            <v>102383734.60000001</v>
          </cell>
          <cell r="H62">
            <v>7448894.8899999997</v>
          </cell>
          <cell r="I62">
            <v>103533488.77000001</v>
          </cell>
          <cell r="J62">
            <v>8842732.3399999999</v>
          </cell>
          <cell r="K62">
            <v>105969523.24000001</v>
          </cell>
          <cell r="L62">
            <v>9754201.9299999997</v>
          </cell>
          <cell r="M62">
            <v>108668787.28000002</v>
          </cell>
          <cell r="N62">
            <v>11068662.699999999</v>
          </cell>
          <cell r="O62">
            <v>109909614.81000002</v>
          </cell>
          <cell r="P62">
            <v>11971132.199999999</v>
          </cell>
          <cell r="Q62">
            <v>111070520.55000001</v>
          </cell>
          <cell r="R62">
            <v>13287150.059999999</v>
          </cell>
          <cell r="S62">
            <v>118759224.98000002</v>
          </cell>
          <cell r="T62">
            <v>15176727.259999998</v>
          </cell>
          <cell r="U62">
            <v>120815538.09000002</v>
          </cell>
          <cell r="V62">
            <v>17040552.969999999</v>
          </cell>
          <cell r="W62">
            <v>122745826.75000001</v>
          </cell>
          <cell r="X62">
            <v>18437966.099999998</v>
          </cell>
          <cell r="Y62">
            <v>123649892.59000002</v>
          </cell>
        </row>
        <row r="63">
          <cell r="A63">
            <v>585</v>
          </cell>
          <cell r="B63">
            <v>1647743.19</v>
          </cell>
          <cell r="C63">
            <v>556602.06000000006</v>
          </cell>
          <cell r="D63">
            <v>2801739.11</v>
          </cell>
          <cell r="E63">
            <v>2379210.83</v>
          </cell>
          <cell r="F63">
            <v>5849347.7100000009</v>
          </cell>
          <cell r="G63">
            <v>2686307.8600000003</v>
          </cell>
          <cell r="H63">
            <v>8327706.3100000005</v>
          </cell>
          <cell r="I63">
            <v>2701392.9600000004</v>
          </cell>
          <cell r="J63">
            <v>10412057.67</v>
          </cell>
          <cell r="K63">
            <v>2835482.7700000005</v>
          </cell>
          <cell r="L63">
            <v>13493784.359999999</v>
          </cell>
          <cell r="M63">
            <v>2853921.3300000005</v>
          </cell>
          <cell r="N63">
            <v>19360535.77</v>
          </cell>
          <cell r="O63">
            <v>2982385.0000000005</v>
          </cell>
          <cell r="P63">
            <v>26974836.939999998</v>
          </cell>
          <cell r="Q63">
            <v>3081288.2300000004</v>
          </cell>
          <cell r="R63">
            <v>39585384.68</v>
          </cell>
          <cell r="S63">
            <v>3410029.7800000003</v>
          </cell>
          <cell r="T63">
            <v>49269022.25</v>
          </cell>
          <cell r="U63">
            <v>3415604.85</v>
          </cell>
          <cell r="V63">
            <v>56715293</v>
          </cell>
          <cell r="W63">
            <v>3522330.11</v>
          </cell>
          <cell r="X63">
            <v>60610144.200000003</v>
          </cell>
          <cell r="Y63">
            <v>4039343.83</v>
          </cell>
        </row>
        <row r="64">
          <cell r="A64">
            <v>590</v>
          </cell>
          <cell r="B64">
            <v>140160986.86999997</v>
          </cell>
          <cell r="C64">
            <v>17062119.730000008</v>
          </cell>
          <cell r="D64">
            <v>280710738.34000003</v>
          </cell>
          <cell r="E64">
            <v>26039090.900000006</v>
          </cell>
          <cell r="F64">
            <v>397857052.53999996</v>
          </cell>
          <cell r="G64">
            <v>42234798.5</v>
          </cell>
          <cell r="H64">
            <v>589543243.21999967</v>
          </cell>
          <cell r="I64">
            <v>61799287.710000008</v>
          </cell>
          <cell r="J64">
            <v>711659272.73999965</v>
          </cell>
          <cell r="K64">
            <v>78320123.719999999</v>
          </cell>
          <cell r="L64">
            <v>813896507.39999962</v>
          </cell>
          <cell r="M64">
            <v>94801730.739999995</v>
          </cell>
          <cell r="N64">
            <v>955531950.73999965</v>
          </cell>
          <cell r="O64">
            <v>105987187.58999999</v>
          </cell>
          <cell r="P64">
            <v>1068516486.4699997</v>
          </cell>
          <cell r="Q64">
            <v>119631013.97999999</v>
          </cell>
          <cell r="R64">
            <v>1163516378.0099995</v>
          </cell>
          <cell r="S64">
            <v>131150919.94999999</v>
          </cell>
          <cell r="T64">
            <v>1314044591.2299995</v>
          </cell>
          <cell r="U64">
            <v>150003052.66999999</v>
          </cell>
          <cell r="V64">
            <v>1429013811.8799996</v>
          </cell>
          <cell r="W64">
            <v>162957684.04999998</v>
          </cell>
          <cell r="X64">
            <v>1533105177.1199996</v>
          </cell>
          <cell r="Y64">
            <v>179809429.44999999</v>
          </cell>
        </row>
        <row r="65">
          <cell r="A65">
            <v>595</v>
          </cell>
          <cell r="B65">
            <v>217450590.86000001</v>
          </cell>
          <cell r="C65">
            <v>26278261.929999996</v>
          </cell>
          <cell r="D65">
            <v>478607295.33000028</v>
          </cell>
          <cell r="E65">
            <v>73412148.699999988</v>
          </cell>
          <cell r="F65">
            <v>718277220.76999998</v>
          </cell>
          <cell r="G65">
            <v>104679456.15999998</v>
          </cell>
          <cell r="H65">
            <v>964820565.67999995</v>
          </cell>
          <cell r="I65">
            <v>181875457.94999996</v>
          </cell>
          <cell r="J65">
            <v>1248812286.9300001</v>
          </cell>
          <cell r="K65">
            <v>267100136.68999994</v>
          </cell>
          <cell r="L65">
            <v>1576250621.26</v>
          </cell>
          <cell r="M65">
            <v>302790022.83999991</v>
          </cell>
          <cell r="N65">
            <v>2045669037.8130002</v>
          </cell>
          <cell r="O65">
            <v>332453358.43899995</v>
          </cell>
          <cell r="P65">
            <v>2430720029.2030005</v>
          </cell>
          <cell r="Q65">
            <v>364352903.96899998</v>
          </cell>
          <cell r="R65">
            <v>2763493972.3530002</v>
          </cell>
          <cell r="S65">
            <v>404678174.25499994</v>
          </cell>
          <cell r="T65">
            <v>3148927419.1630001</v>
          </cell>
          <cell r="U65">
            <v>410990539.34699994</v>
          </cell>
          <cell r="V65">
            <v>3555202960.7529998</v>
          </cell>
          <cell r="W65">
            <v>424526638.71199989</v>
          </cell>
          <cell r="X65">
            <v>3949741410.6230001</v>
          </cell>
          <cell r="Y65">
            <v>437900227.03299987</v>
          </cell>
        </row>
        <row r="66">
          <cell r="A66">
            <v>600</v>
          </cell>
          <cell r="B66">
            <v>1400000</v>
          </cell>
          <cell r="C66">
            <v>103500.10999999999</v>
          </cell>
          <cell r="D66">
            <v>2973503.77</v>
          </cell>
          <cell r="E66">
            <v>326626.26999999996</v>
          </cell>
          <cell r="F66">
            <v>4223503.7699999996</v>
          </cell>
          <cell r="G66">
            <v>335472.07999999996</v>
          </cell>
          <cell r="H66">
            <v>5823503.7699999996</v>
          </cell>
          <cell r="I66">
            <v>429561.61</v>
          </cell>
          <cell r="J66">
            <v>6873503.7699999996</v>
          </cell>
          <cell r="K66">
            <v>611321.06999999995</v>
          </cell>
          <cell r="L66">
            <v>8073503.7699999996</v>
          </cell>
          <cell r="M66">
            <v>681602.49</v>
          </cell>
          <cell r="N66">
            <v>9380340.5999999996</v>
          </cell>
          <cell r="O66">
            <v>920296.33000000007</v>
          </cell>
          <cell r="P66">
            <v>10430340.6</v>
          </cell>
          <cell r="Q66">
            <v>979648.94000000006</v>
          </cell>
          <cell r="R66">
            <v>10980340.6</v>
          </cell>
          <cell r="S66">
            <v>979648.94000000006</v>
          </cell>
          <cell r="T66">
            <v>11880340.6</v>
          </cell>
          <cell r="U66">
            <v>1013114.3600000001</v>
          </cell>
          <cell r="V66">
            <v>12630340.6</v>
          </cell>
          <cell r="W66">
            <v>1013114.3600000001</v>
          </cell>
          <cell r="X66">
            <v>13900952.359999999</v>
          </cell>
          <cell r="Y66">
            <v>1071072.6300000001</v>
          </cell>
        </row>
        <row r="67">
          <cell r="A67">
            <v>610</v>
          </cell>
          <cell r="B67">
            <v>6555706.6699999999</v>
          </cell>
          <cell r="C67">
            <v>5565897.8300000001</v>
          </cell>
          <cell r="D67">
            <v>11215995</v>
          </cell>
          <cell r="E67">
            <v>6801975.2200000007</v>
          </cell>
          <cell r="F67">
            <v>17776657.59</v>
          </cell>
          <cell r="G67">
            <v>9257796.8300000001</v>
          </cell>
          <cell r="H67">
            <v>23749259.199999999</v>
          </cell>
          <cell r="I67">
            <v>11650575.239999998</v>
          </cell>
          <cell r="J67">
            <v>28801606.649999999</v>
          </cell>
          <cell r="K67">
            <v>12493720.119999999</v>
          </cell>
          <cell r="L67">
            <v>33345220.979999997</v>
          </cell>
          <cell r="M67">
            <v>14314505.41</v>
          </cell>
          <cell r="N67">
            <v>37893678.909999996</v>
          </cell>
          <cell r="O67">
            <v>14968274.66</v>
          </cell>
          <cell r="P67">
            <v>42999657.039999999</v>
          </cell>
          <cell r="Q67">
            <v>28295839.52</v>
          </cell>
          <cell r="R67">
            <v>47053449.420000002</v>
          </cell>
          <cell r="S67">
            <v>28455494.759999998</v>
          </cell>
          <cell r="T67">
            <v>74812764.560000002</v>
          </cell>
          <cell r="U67">
            <v>39454400.030000001</v>
          </cell>
          <cell r="V67">
            <v>78186418.570000008</v>
          </cell>
          <cell r="W67">
            <v>40535375.880000003</v>
          </cell>
          <cell r="X67">
            <v>82797503.190000013</v>
          </cell>
          <cell r="Y67">
            <v>42096921.270000003</v>
          </cell>
        </row>
        <row r="68">
          <cell r="A68">
            <v>620</v>
          </cell>
          <cell r="B68">
            <v>419610224.99000001</v>
          </cell>
          <cell r="C68">
            <v>54891138.209999993</v>
          </cell>
          <cell r="D68">
            <v>676982248.75000012</v>
          </cell>
          <cell r="E68">
            <v>126537258.27999999</v>
          </cell>
          <cell r="F68">
            <v>1132769893.7900002</v>
          </cell>
          <cell r="G68">
            <v>448812442.58999997</v>
          </cell>
          <cell r="H68">
            <v>1443962008.3600001</v>
          </cell>
          <cell r="I68">
            <v>497773036.81999999</v>
          </cell>
          <cell r="J68">
            <v>1731333197.7900004</v>
          </cell>
          <cell r="K68">
            <v>564755681.11000001</v>
          </cell>
          <cell r="L68">
            <v>2219591267.7400007</v>
          </cell>
          <cell r="M68">
            <v>609404685.75999999</v>
          </cell>
          <cell r="N68">
            <v>2593118597.2900009</v>
          </cell>
          <cell r="O68">
            <v>789285346.71000004</v>
          </cell>
          <cell r="P68">
            <v>3026203600.730001</v>
          </cell>
          <cell r="Q68">
            <v>822448699.29000008</v>
          </cell>
          <cell r="R68">
            <v>3418842484.7600007</v>
          </cell>
          <cell r="S68">
            <v>840256069.42000008</v>
          </cell>
          <cell r="T68">
            <v>3813351637.6400003</v>
          </cell>
          <cell r="U68">
            <v>949082537.4000001</v>
          </cell>
          <cell r="V68">
            <v>4324366177.2200003</v>
          </cell>
          <cell r="W68">
            <v>1015132268.46</v>
          </cell>
          <cell r="X68">
            <v>4890149935.2800007</v>
          </cell>
          <cell r="Y68">
            <v>1307077512.0500002</v>
          </cell>
        </row>
        <row r="69">
          <cell r="A69">
            <v>630</v>
          </cell>
          <cell r="B69">
            <v>384400444.27999991</v>
          </cell>
          <cell r="C69">
            <v>0</v>
          </cell>
          <cell r="D69">
            <v>791029267.79999995</v>
          </cell>
          <cell r="E69">
            <v>0</v>
          </cell>
          <cell r="F69">
            <v>1297070489.6300001</v>
          </cell>
          <cell r="G69">
            <v>0</v>
          </cell>
          <cell r="H69">
            <v>1754836696.5600002</v>
          </cell>
          <cell r="I69">
            <v>0</v>
          </cell>
          <cell r="J69">
            <v>2187834680.9000006</v>
          </cell>
          <cell r="K69">
            <v>0</v>
          </cell>
          <cell r="L69">
            <v>2659678379.9700007</v>
          </cell>
          <cell r="M69">
            <v>0</v>
          </cell>
          <cell r="N69">
            <v>3001100752.4900007</v>
          </cell>
          <cell r="O69">
            <v>0</v>
          </cell>
          <cell r="P69">
            <v>3459044508.6200008</v>
          </cell>
          <cell r="Q69">
            <v>0</v>
          </cell>
          <cell r="R69">
            <v>3781038574.9500008</v>
          </cell>
          <cell r="S69">
            <v>0</v>
          </cell>
          <cell r="T69">
            <v>4295514670.420001</v>
          </cell>
          <cell r="U69">
            <v>0</v>
          </cell>
          <cell r="V69">
            <v>4815155162.0800009</v>
          </cell>
          <cell r="W69">
            <v>0</v>
          </cell>
          <cell r="X69">
            <v>5302658044.500001</v>
          </cell>
          <cell r="Y69">
            <v>0</v>
          </cell>
        </row>
        <row r="70">
          <cell r="A70">
            <v>700</v>
          </cell>
          <cell r="B70">
            <v>10224689.930000002</v>
          </cell>
          <cell r="C70">
            <v>9698787.1400000006</v>
          </cell>
          <cell r="D70">
            <v>21738716.039999999</v>
          </cell>
          <cell r="E70">
            <v>10903520.560000001</v>
          </cell>
          <cell r="F70">
            <v>56600857.68</v>
          </cell>
          <cell r="G70">
            <v>13050964.100000001</v>
          </cell>
          <cell r="H70">
            <v>93236187.710000008</v>
          </cell>
          <cell r="I70">
            <v>18545874.830000002</v>
          </cell>
          <cell r="J70">
            <v>117180258.5</v>
          </cell>
          <cell r="K70">
            <v>20149757.880000003</v>
          </cell>
          <cell r="L70">
            <v>156443971.18000001</v>
          </cell>
          <cell r="M70">
            <v>21014773.080000002</v>
          </cell>
          <cell r="N70">
            <v>168413677.45000002</v>
          </cell>
          <cell r="O70">
            <v>25549254.960000001</v>
          </cell>
          <cell r="P70">
            <v>200786287.25000003</v>
          </cell>
          <cell r="Q70">
            <v>26007978.630000003</v>
          </cell>
          <cell r="R70">
            <v>223964542.85000002</v>
          </cell>
          <cell r="S70">
            <v>34452241.210000001</v>
          </cell>
          <cell r="T70">
            <v>260070761.41000003</v>
          </cell>
          <cell r="U70">
            <v>36684538.880000003</v>
          </cell>
          <cell r="V70">
            <v>294041864.84000003</v>
          </cell>
          <cell r="W70">
            <v>41055820.740000002</v>
          </cell>
          <cell r="X70">
            <v>301657709.72000003</v>
          </cell>
          <cell r="Y70">
            <v>47048311.260000005</v>
          </cell>
        </row>
        <row r="71">
          <cell r="A71">
            <v>710</v>
          </cell>
          <cell r="B71">
            <v>17853928.650000002</v>
          </cell>
          <cell r="C71">
            <v>713349.62000000011</v>
          </cell>
          <cell r="D71">
            <v>21667970.68</v>
          </cell>
          <cell r="E71">
            <v>4960036.24</v>
          </cell>
          <cell r="F71">
            <v>26355897.829999998</v>
          </cell>
          <cell r="G71">
            <v>8582125.3300000001</v>
          </cell>
          <cell r="H71">
            <v>31813637.159999996</v>
          </cell>
          <cell r="I71">
            <v>10076975.029999999</v>
          </cell>
          <cell r="J71">
            <v>43042838.209999993</v>
          </cell>
          <cell r="K71">
            <v>11361569.799999999</v>
          </cell>
          <cell r="L71">
            <v>44824292.929999992</v>
          </cell>
          <cell r="M71">
            <v>12563017.349999998</v>
          </cell>
          <cell r="N71">
            <v>46871651.809999995</v>
          </cell>
          <cell r="O71">
            <v>12963061.799999997</v>
          </cell>
          <cell r="P71">
            <v>58964911.709999993</v>
          </cell>
          <cell r="Q71">
            <v>13029554.229999997</v>
          </cell>
          <cell r="R71">
            <v>60524514.75999999</v>
          </cell>
          <cell r="S71">
            <v>14400163.829999996</v>
          </cell>
          <cell r="T71">
            <v>63779092.039999992</v>
          </cell>
          <cell r="U71">
            <v>15032715.189999996</v>
          </cell>
          <cell r="V71">
            <v>65492442.829999991</v>
          </cell>
          <cell r="W71">
            <v>15503359.859999996</v>
          </cell>
          <cell r="X71">
            <v>69703897.979999989</v>
          </cell>
          <cell r="Y71">
            <v>16142490.259999996</v>
          </cell>
        </row>
        <row r="72">
          <cell r="A72">
            <v>715</v>
          </cell>
          <cell r="B72">
            <v>1000000</v>
          </cell>
          <cell r="C72">
            <v>0</v>
          </cell>
          <cell r="D72">
            <v>2503741.16</v>
          </cell>
          <cell r="E72">
            <v>382676.37</v>
          </cell>
          <cell r="F72">
            <v>4030845.14</v>
          </cell>
          <cell r="G72">
            <v>421831.49</v>
          </cell>
          <cell r="H72">
            <v>4058452</v>
          </cell>
          <cell r="I72">
            <v>421831.49</v>
          </cell>
          <cell r="J72">
            <v>4698521.46</v>
          </cell>
          <cell r="K72">
            <v>421831.49</v>
          </cell>
          <cell r="L72">
            <v>5698521.46</v>
          </cell>
          <cell r="M72">
            <v>422493.08</v>
          </cell>
          <cell r="N72">
            <v>7100719.21</v>
          </cell>
          <cell r="O72">
            <v>624183.72</v>
          </cell>
          <cell r="P72">
            <v>7100719.21</v>
          </cell>
          <cell r="Q72">
            <v>1407799.85</v>
          </cell>
          <cell r="R72">
            <v>7330719.21</v>
          </cell>
          <cell r="S72">
            <v>1407799.85</v>
          </cell>
          <cell r="T72">
            <v>7559537.9900000002</v>
          </cell>
          <cell r="U72">
            <v>1407799.85</v>
          </cell>
          <cell r="V72">
            <v>8467832.5199999996</v>
          </cell>
          <cell r="W72">
            <v>1437824.1400000001</v>
          </cell>
          <cell r="X72">
            <v>10075553.68</v>
          </cell>
          <cell r="Y72">
            <v>1442942.56</v>
          </cell>
        </row>
        <row r="73">
          <cell r="A73">
            <v>720</v>
          </cell>
          <cell r="B73">
            <v>1212617.68</v>
          </cell>
          <cell r="C73">
            <v>734593.76000000013</v>
          </cell>
          <cell r="D73">
            <v>3685502.21</v>
          </cell>
          <cell r="E73">
            <v>1379625.37</v>
          </cell>
          <cell r="F73">
            <v>6953413.9800000004</v>
          </cell>
          <cell r="G73">
            <v>2808086</v>
          </cell>
          <cell r="H73">
            <v>9572600.2100000009</v>
          </cell>
          <cell r="I73">
            <v>5064266.9800000004</v>
          </cell>
          <cell r="J73">
            <v>12571536.370000001</v>
          </cell>
          <cell r="K73">
            <v>6374317.8399999999</v>
          </cell>
          <cell r="L73">
            <v>14756878.370000001</v>
          </cell>
          <cell r="M73">
            <v>8989880.8300000001</v>
          </cell>
          <cell r="N73">
            <v>17833732.699999999</v>
          </cell>
          <cell r="O73">
            <v>11992801</v>
          </cell>
          <cell r="P73">
            <v>19961778</v>
          </cell>
          <cell r="Q73">
            <v>13009100.16</v>
          </cell>
          <cell r="R73">
            <v>21691180.23</v>
          </cell>
          <cell r="S73">
            <v>15272084.470000001</v>
          </cell>
          <cell r="T73">
            <v>24352362.530000001</v>
          </cell>
          <cell r="U73">
            <v>15972450.680000002</v>
          </cell>
          <cell r="V73">
            <v>27763239.260000002</v>
          </cell>
          <cell r="W73">
            <v>17560388.530000001</v>
          </cell>
          <cell r="X73">
            <v>32059506.5</v>
          </cell>
          <cell r="Y73">
            <v>19122433.330000002</v>
          </cell>
        </row>
        <row r="74">
          <cell r="A74">
            <v>725</v>
          </cell>
          <cell r="B74">
            <v>4323058.5500000007</v>
          </cell>
          <cell r="C74">
            <v>492101.83</v>
          </cell>
          <cell r="D74">
            <v>6049978.9900000002</v>
          </cell>
          <cell r="E74">
            <v>695961.57000000007</v>
          </cell>
          <cell r="F74">
            <v>7036930.46</v>
          </cell>
          <cell r="G74">
            <v>1339401.95</v>
          </cell>
          <cell r="H74">
            <v>8420876.1300000008</v>
          </cell>
          <cell r="I74">
            <v>2125402.5</v>
          </cell>
          <cell r="J74">
            <v>9431039.7300000004</v>
          </cell>
          <cell r="K74">
            <v>2266590.86</v>
          </cell>
          <cell r="L74">
            <v>10240575.48</v>
          </cell>
          <cell r="M74">
            <v>2432429.1799999997</v>
          </cell>
          <cell r="N74">
            <v>12540394.060000001</v>
          </cell>
          <cell r="O74">
            <v>2637007.4</v>
          </cell>
          <cell r="P74">
            <v>14399929.68</v>
          </cell>
          <cell r="Q74">
            <v>2842090.04</v>
          </cell>
          <cell r="R74">
            <v>15735615.449999999</v>
          </cell>
          <cell r="S74">
            <v>3069503.81</v>
          </cell>
          <cell r="T74">
            <v>17051928.939999998</v>
          </cell>
          <cell r="U74">
            <v>3184865.84</v>
          </cell>
          <cell r="V74">
            <v>17780988.329999998</v>
          </cell>
          <cell r="W74">
            <v>4243687.6099999994</v>
          </cell>
          <cell r="X74">
            <v>18913939.759999998</v>
          </cell>
          <cell r="Y74">
            <v>4311900.459999999</v>
          </cell>
        </row>
        <row r="75">
          <cell r="A75">
            <v>730</v>
          </cell>
          <cell r="B75">
            <v>5617818.7499999991</v>
          </cell>
          <cell r="C75">
            <v>69650.080000000002</v>
          </cell>
          <cell r="D75">
            <v>6853472.0499999989</v>
          </cell>
          <cell r="E75">
            <v>100979.5</v>
          </cell>
          <cell r="F75">
            <v>12626960.529999997</v>
          </cell>
          <cell r="G75">
            <v>170048.26</v>
          </cell>
          <cell r="H75">
            <v>14662441.619999997</v>
          </cell>
          <cell r="I75">
            <v>224006.1</v>
          </cell>
          <cell r="J75">
            <v>16287441.859999998</v>
          </cell>
          <cell r="K75">
            <v>228325.82</v>
          </cell>
          <cell r="L75">
            <v>17694147.869999997</v>
          </cell>
          <cell r="M75">
            <v>262942.01</v>
          </cell>
          <cell r="N75">
            <v>19300096.869999997</v>
          </cell>
          <cell r="O75">
            <v>262942.01</v>
          </cell>
          <cell r="P75">
            <v>21901682.309999999</v>
          </cell>
          <cell r="Q75">
            <v>265149.21000000002</v>
          </cell>
          <cell r="R75">
            <v>24222340.879999999</v>
          </cell>
          <cell r="S75">
            <v>265686.52</v>
          </cell>
          <cell r="T75">
            <v>27946648.359999999</v>
          </cell>
          <cell r="U75">
            <v>276043.75</v>
          </cell>
          <cell r="V75">
            <v>29473421.98</v>
          </cell>
          <cell r="W75">
            <v>291109.31</v>
          </cell>
          <cell r="X75">
            <v>34022065.359999999</v>
          </cell>
          <cell r="Y75">
            <v>306161.78000000003</v>
          </cell>
        </row>
        <row r="76">
          <cell r="A76">
            <v>800</v>
          </cell>
          <cell r="B76">
            <v>0</v>
          </cell>
          <cell r="C76">
            <v>238094318.55000001</v>
          </cell>
          <cell r="D76">
            <v>0</v>
          </cell>
          <cell r="E76">
            <v>399872770.63</v>
          </cell>
          <cell r="F76">
            <v>0</v>
          </cell>
          <cell r="G76">
            <v>574252193.88999999</v>
          </cell>
          <cell r="H76">
            <v>0</v>
          </cell>
          <cell r="I76">
            <v>719136335.06999993</v>
          </cell>
          <cell r="J76">
            <v>0</v>
          </cell>
          <cell r="K76">
            <v>887724037.95999992</v>
          </cell>
          <cell r="L76">
            <v>0</v>
          </cell>
          <cell r="M76">
            <v>1073357300.6899999</v>
          </cell>
          <cell r="N76">
            <v>0</v>
          </cell>
          <cell r="O76">
            <v>1216115721.4199998</v>
          </cell>
          <cell r="P76">
            <v>0</v>
          </cell>
          <cell r="Q76">
            <v>1361737821.4999998</v>
          </cell>
          <cell r="R76">
            <v>0</v>
          </cell>
          <cell r="S76">
            <v>1521346823.3099997</v>
          </cell>
          <cell r="T76">
            <v>0</v>
          </cell>
          <cell r="U76">
            <v>1679592382.0299997</v>
          </cell>
          <cell r="V76">
            <v>0</v>
          </cell>
          <cell r="W76">
            <v>1996643852.4399996</v>
          </cell>
          <cell r="X76">
            <v>0</v>
          </cell>
          <cell r="Y76">
            <v>2254163869.5899997</v>
          </cell>
        </row>
        <row r="77">
          <cell r="A77">
            <v>810</v>
          </cell>
          <cell r="B77">
            <v>262652752.44999999</v>
          </cell>
          <cell r="C77">
            <v>48759958.730000004</v>
          </cell>
          <cell r="D77">
            <v>365608953.65999997</v>
          </cell>
          <cell r="E77">
            <v>250271108.07000005</v>
          </cell>
          <cell r="F77">
            <v>525272535.58999991</v>
          </cell>
          <cell r="G77">
            <v>274167199.59000003</v>
          </cell>
          <cell r="H77">
            <v>665425997.00999987</v>
          </cell>
          <cell r="I77">
            <v>313375066.69000006</v>
          </cell>
          <cell r="J77">
            <v>836670723.62999988</v>
          </cell>
          <cell r="K77">
            <v>322700154.38000005</v>
          </cell>
          <cell r="L77">
            <v>1007118177.4499999</v>
          </cell>
          <cell r="M77">
            <v>329186273.25000006</v>
          </cell>
          <cell r="N77">
            <v>1128095405.55</v>
          </cell>
          <cell r="O77">
            <v>352812795.83000004</v>
          </cell>
          <cell r="P77">
            <v>1263369571.04</v>
          </cell>
          <cell r="Q77">
            <v>397880581.29000002</v>
          </cell>
          <cell r="R77">
            <v>1388307720.8399999</v>
          </cell>
          <cell r="S77">
            <v>400467949.01000005</v>
          </cell>
          <cell r="T77">
            <v>1610554349.3699999</v>
          </cell>
          <cell r="U77">
            <v>430704430.55000007</v>
          </cell>
          <cell r="V77">
            <v>1742249970.5899999</v>
          </cell>
          <cell r="W77">
            <v>438178086.05000007</v>
          </cell>
          <cell r="X77">
            <v>1887853648.3999999</v>
          </cell>
          <cell r="Y77">
            <v>452173411.79000008</v>
          </cell>
        </row>
        <row r="78">
          <cell r="A78">
            <v>820</v>
          </cell>
          <cell r="B78">
            <v>37677545.579999998</v>
          </cell>
          <cell r="C78">
            <v>4036813.69</v>
          </cell>
          <cell r="D78">
            <v>73054614.329999998</v>
          </cell>
          <cell r="E78">
            <v>19835815.850000001</v>
          </cell>
          <cell r="F78">
            <v>119454364.81</v>
          </cell>
          <cell r="G78">
            <v>29722374.190000001</v>
          </cell>
          <cell r="H78">
            <v>221988255.93000001</v>
          </cell>
          <cell r="I78">
            <v>31370522.460000001</v>
          </cell>
          <cell r="J78">
            <v>360044114.26999998</v>
          </cell>
          <cell r="K78">
            <v>42158803.090000004</v>
          </cell>
          <cell r="L78">
            <v>427406585.06</v>
          </cell>
          <cell r="M78">
            <v>50971201.440000005</v>
          </cell>
          <cell r="N78">
            <v>498514165.52999997</v>
          </cell>
          <cell r="O78">
            <v>227220479.31000003</v>
          </cell>
          <cell r="P78">
            <v>566379166.11000001</v>
          </cell>
          <cell r="Q78">
            <v>235728099.48000002</v>
          </cell>
          <cell r="R78">
            <v>636458818.24000001</v>
          </cell>
          <cell r="S78">
            <v>237132521.06000003</v>
          </cell>
          <cell r="T78">
            <v>779602402.41999996</v>
          </cell>
          <cell r="U78">
            <v>238672125.53000003</v>
          </cell>
          <cell r="V78">
            <v>844547133.04999995</v>
          </cell>
          <cell r="W78">
            <v>242683994.01000002</v>
          </cell>
          <cell r="X78">
            <v>963787238.31999993</v>
          </cell>
          <cell r="Y78">
            <v>246793545.81000003</v>
          </cell>
        </row>
        <row r="79">
          <cell r="A79">
            <v>830</v>
          </cell>
          <cell r="B79">
            <v>1339217.4600000002</v>
          </cell>
          <cell r="C79">
            <v>596575223.26999998</v>
          </cell>
          <cell r="D79">
            <v>1341509.0000000002</v>
          </cell>
          <cell r="E79">
            <v>860144695.29999995</v>
          </cell>
          <cell r="F79">
            <v>1341509.0000000002</v>
          </cell>
          <cell r="G79">
            <v>2432746719.9499998</v>
          </cell>
          <cell r="H79">
            <v>2671931.4400000004</v>
          </cell>
          <cell r="I79">
            <v>2757278042.6099997</v>
          </cell>
          <cell r="J79">
            <v>2671931.4400000004</v>
          </cell>
          <cell r="K79">
            <v>2880527803.8099995</v>
          </cell>
          <cell r="L79">
            <v>2673605.3400000003</v>
          </cell>
          <cell r="M79">
            <v>4358450757.7399998</v>
          </cell>
          <cell r="N79">
            <v>2673605.3400000003</v>
          </cell>
          <cell r="O79">
            <v>4864815329.3299999</v>
          </cell>
          <cell r="P79">
            <v>2783362.3400000003</v>
          </cell>
          <cell r="Q79">
            <v>5123085002.6999998</v>
          </cell>
          <cell r="R79">
            <v>3073015.7</v>
          </cell>
          <cell r="S79">
            <v>6236367270.1999998</v>
          </cell>
          <cell r="T79">
            <v>3566672.1</v>
          </cell>
          <cell r="U79">
            <v>6439416284.3000002</v>
          </cell>
          <cell r="V79">
            <v>5363372.0999999996</v>
          </cell>
          <cell r="W79">
            <v>6551265063.7399998</v>
          </cell>
          <cell r="X79">
            <v>5363372.0999999996</v>
          </cell>
          <cell r="Y79">
            <v>7542139231.1300001</v>
          </cell>
        </row>
        <row r="80">
          <cell r="A80">
            <v>840</v>
          </cell>
          <cell r="B80">
            <v>70640.539999999994</v>
          </cell>
          <cell r="C80">
            <v>127076252.90000001</v>
          </cell>
          <cell r="D80">
            <v>400628.33999999997</v>
          </cell>
          <cell r="E80">
            <v>328238484.63</v>
          </cell>
          <cell r="F80">
            <v>638781.1</v>
          </cell>
          <cell r="G80">
            <v>468536688</v>
          </cell>
          <cell r="H80">
            <v>830307.72</v>
          </cell>
          <cell r="I80">
            <v>630462404.90999997</v>
          </cell>
          <cell r="J80">
            <v>2995622.7199999997</v>
          </cell>
          <cell r="K80">
            <v>833721398.53999984</v>
          </cell>
          <cell r="L80">
            <v>2995622.7199999997</v>
          </cell>
          <cell r="M80">
            <v>843391590.00999987</v>
          </cell>
          <cell r="N80">
            <v>3045977.3099999996</v>
          </cell>
          <cell r="O80">
            <v>845122129.77999985</v>
          </cell>
          <cell r="P80">
            <v>3045977.3099999996</v>
          </cell>
          <cell r="Q80">
            <v>847801410.55999982</v>
          </cell>
          <cell r="R80">
            <v>3045977.3099999996</v>
          </cell>
          <cell r="S80">
            <v>855823282.41999984</v>
          </cell>
          <cell r="T80">
            <v>3045977.3099999996</v>
          </cell>
          <cell r="U80">
            <v>875001023.53999984</v>
          </cell>
          <cell r="V80">
            <v>4153477.3099999996</v>
          </cell>
          <cell r="W80">
            <v>880938426.21999979</v>
          </cell>
          <cell r="X80">
            <v>4153477.3099999996</v>
          </cell>
          <cell r="Y80">
            <v>902768777.58999979</v>
          </cell>
        </row>
        <row r="81">
          <cell r="A81">
            <v>900</v>
          </cell>
          <cell r="B81">
            <v>25635612.819999993</v>
          </cell>
          <cell r="C81">
            <v>13013760.580000019</v>
          </cell>
          <cell r="D81">
            <v>37962735.139999986</v>
          </cell>
          <cell r="E81">
            <v>54465938.519999973</v>
          </cell>
          <cell r="F81">
            <v>53671509.009999983</v>
          </cell>
          <cell r="G81">
            <v>72151442.549999982</v>
          </cell>
          <cell r="H81">
            <v>70646327.019999981</v>
          </cell>
          <cell r="I81">
            <v>100139999.78999998</v>
          </cell>
          <cell r="J81">
            <v>91780997.079999983</v>
          </cell>
          <cell r="K81">
            <v>123386495.99999999</v>
          </cell>
          <cell r="L81">
            <v>110408568.30999997</v>
          </cell>
          <cell r="M81">
            <v>145992667.18000001</v>
          </cell>
          <cell r="N81">
            <v>174054832.59</v>
          </cell>
          <cell r="O81">
            <v>212141926.85999998</v>
          </cell>
          <cell r="P81">
            <v>190327785.48000002</v>
          </cell>
          <cell r="Q81">
            <v>233446969.17999998</v>
          </cell>
          <cell r="R81">
            <v>213160355.43000001</v>
          </cell>
          <cell r="S81">
            <v>289325044.26999998</v>
          </cell>
          <cell r="T81">
            <v>233214646.87</v>
          </cell>
          <cell r="U81">
            <v>311149633.33999997</v>
          </cell>
          <cell r="V81">
            <v>253098179.84999999</v>
          </cell>
          <cell r="W81">
            <v>327655422.85999995</v>
          </cell>
          <cell r="X81">
            <v>337202754.30999994</v>
          </cell>
          <cell r="Y81">
            <v>459132090.82999998</v>
          </cell>
        </row>
        <row r="82">
          <cell r="A82">
            <v>910</v>
          </cell>
          <cell r="B82">
            <v>633399.16</v>
          </cell>
          <cell r="C82">
            <v>80706.8</v>
          </cell>
          <cell r="D82">
            <v>2157866.17</v>
          </cell>
          <cell r="E82">
            <v>80706.8</v>
          </cell>
          <cell r="F82">
            <v>2874932.57</v>
          </cell>
          <cell r="G82">
            <v>80706.8</v>
          </cell>
          <cell r="H82">
            <v>4382464.7399999993</v>
          </cell>
          <cell r="I82">
            <v>80706.8</v>
          </cell>
          <cell r="J82">
            <v>6698105.5599999996</v>
          </cell>
          <cell r="K82">
            <v>980359.83000000007</v>
          </cell>
          <cell r="L82">
            <v>8748507.879999999</v>
          </cell>
          <cell r="M82">
            <v>1919996.11</v>
          </cell>
          <cell r="N82">
            <v>10346075.469999999</v>
          </cell>
          <cell r="O82">
            <v>2762046.68</v>
          </cell>
          <cell r="P82">
            <v>12886130.649999999</v>
          </cell>
          <cell r="Q82">
            <v>3697181.49</v>
          </cell>
          <cell r="R82">
            <v>15038995.599999998</v>
          </cell>
          <cell r="S82">
            <v>4683287.37</v>
          </cell>
          <cell r="T82">
            <v>17270571.819999997</v>
          </cell>
          <cell r="U82">
            <v>5401022.9100000001</v>
          </cell>
          <cell r="V82">
            <v>18344111.269999996</v>
          </cell>
          <cell r="W82">
            <v>6347574.7000000002</v>
          </cell>
          <cell r="X82">
            <v>21431930.899999995</v>
          </cell>
          <cell r="Y82">
            <v>7271086.5499999998</v>
          </cell>
        </row>
        <row r="83">
          <cell r="A83">
            <v>920</v>
          </cell>
          <cell r="B83">
            <v>18547890.469999999</v>
          </cell>
          <cell r="C83">
            <v>3388473.1900000004</v>
          </cell>
          <cell r="D83">
            <v>19182552.259999998</v>
          </cell>
          <cell r="E83">
            <v>6253294.0199999996</v>
          </cell>
          <cell r="F83">
            <v>26620084.299999997</v>
          </cell>
          <cell r="G83">
            <v>10956226.359999999</v>
          </cell>
          <cell r="H83">
            <v>27263757.419999998</v>
          </cell>
          <cell r="I83">
            <v>11927617.35</v>
          </cell>
          <cell r="J83">
            <v>27517061.229999997</v>
          </cell>
          <cell r="K83">
            <v>13255894.66</v>
          </cell>
          <cell r="L83">
            <v>33534012.589999996</v>
          </cell>
          <cell r="M83">
            <v>14202610.550000001</v>
          </cell>
          <cell r="N83">
            <v>43486020.969999999</v>
          </cell>
          <cell r="O83">
            <v>14543644.75</v>
          </cell>
          <cell r="P83">
            <v>49987032.420000002</v>
          </cell>
          <cell r="Q83">
            <v>16501588.65</v>
          </cell>
          <cell r="R83">
            <v>51810910.82</v>
          </cell>
          <cell r="S83">
            <v>18232270.100000001</v>
          </cell>
          <cell r="T83">
            <v>54941059.539999999</v>
          </cell>
          <cell r="U83">
            <v>20765451.760000002</v>
          </cell>
          <cell r="V83">
            <v>55798900.089999996</v>
          </cell>
          <cell r="W83">
            <v>22234363.460000001</v>
          </cell>
          <cell r="X83">
            <v>74832479.669999987</v>
          </cell>
          <cell r="Y83">
            <v>24456463.27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2427976</v>
          </cell>
          <cell r="E84">
            <v>2917212.46</v>
          </cell>
          <cell r="F84">
            <v>2427976</v>
          </cell>
          <cell r="G84">
            <v>2917212.46</v>
          </cell>
          <cell r="H84">
            <v>2427976</v>
          </cell>
          <cell r="I84">
            <v>3003935.17</v>
          </cell>
          <cell r="J84">
            <v>4313518.8</v>
          </cell>
          <cell r="K84">
            <v>5691266.5499999998</v>
          </cell>
          <cell r="L84">
            <v>4313518.8</v>
          </cell>
          <cell r="M84">
            <v>5691266.5499999998</v>
          </cell>
          <cell r="N84">
            <v>4313518.8</v>
          </cell>
          <cell r="O84">
            <v>5691266.5499999998</v>
          </cell>
          <cell r="P84">
            <v>5941574.0299999993</v>
          </cell>
          <cell r="Q84">
            <v>79682165.329999998</v>
          </cell>
          <cell r="R84">
            <v>5941574.0299999993</v>
          </cell>
          <cell r="S84">
            <v>79682165.329999998</v>
          </cell>
          <cell r="T84">
            <v>5941574.0299999993</v>
          </cell>
          <cell r="U84">
            <v>79682165.329999998</v>
          </cell>
          <cell r="V84">
            <v>6995346.709999999</v>
          </cell>
          <cell r="W84">
            <v>81159376.649999991</v>
          </cell>
          <cell r="X84">
            <v>6995346.709999999</v>
          </cell>
          <cell r="Y84">
            <v>81159376.649999991</v>
          </cell>
        </row>
        <row r="85">
          <cell r="A85">
            <v>940</v>
          </cell>
          <cell r="B85">
            <v>8584938.8000000007</v>
          </cell>
          <cell r="C85">
            <v>4614172.3899999997</v>
          </cell>
          <cell r="D85">
            <v>10558115.530000001</v>
          </cell>
          <cell r="E85">
            <v>6390544.2899999991</v>
          </cell>
          <cell r="F85">
            <v>68359978.790000007</v>
          </cell>
          <cell r="G85">
            <v>8098146.2699999996</v>
          </cell>
          <cell r="H85">
            <v>158713240.99000001</v>
          </cell>
          <cell r="I85">
            <v>9033794.0499999989</v>
          </cell>
          <cell r="J85">
            <v>164511087.21000001</v>
          </cell>
          <cell r="K85">
            <v>9047949.3299999982</v>
          </cell>
          <cell r="L85">
            <v>167660040.74000001</v>
          </cell>
          <cell r="M85">
            <v>9047949.3299999982</v>
          </cell>
          <cell r="N85">
            <v>323297210.38999999</v>
          </cell>
          <cell r="O85">
            <v>9047949.3299999982</v>
          </cell>
          <cell r="P85">
            <v>325297775.75999999</v>
          </cell>
          <cell r="Q85">
            <v>9047949.3299999982</v>
          </cell>
          <cell r="R85">
            <v>347873138.94</v>
          </cell>
          <cell r="S85">
            <v>9047949.3299999982</v>
          </cell>
          <cell r="T85">
            <v>348919955.82999998</v>
          </cell>
          <cell r="U85">
            <v>9047949.3299999982</v>
          </cell>
          <cell r="V85">
            <v>355451378.40999997</v>
          </cell>
          <cell r="W85">
            <v>9058508.7499999981</v>
          </cell>
          <cell r="X85">
            <v>355813772.14999998</v>
          </cell>
          <cell r="Y85">
            <v>9068925.2599999979</v>
          </cell>
        </row>
        <row r="86">
          <cell r="A86">
            <v>1000</v>
          </cell>
          <cell r="B86">
            <v>556264946.83000004</v>
          </cell>
          <cell r="C86">
            <v>72201487.25000003</v>
          </cell>
          <cell r="D86">
            <v>728836332.85000014</v>
          </cell>
          <cell r="E86">
            <v>127835991.64000005</v>
          </cell>
          <cell r="F86">
            <v>1017704805.9400002</v>
          </cell>
          <cell r="G86">
            <v>237617101.76000008</v>
          </cell>
          <cell r="H86">
            <v>1232404620.2000003</v>
          </cell>
          <cell r="I86">
            <v>464352374.53000009</v>
          </cell>
          <cell r="J86">
            <v>1486510278.2500002</v>
          </cell>
          <cell r="K86">
            <v>523052234.48000008</v>
          </cell>
          <cell r="L86">
            <v>1741221485.7900002</v>
          </cell>
          <cell r="M86">
            <v>602450221.98000002</v>
          </cell>
          <cell r="N86">
            <v>1898371052.0000002</v>
          </cell>
          <cell r="O86">
            <v>670629659.83000004</v>
          </cell>
          <cell r="P86">
            <v>2104359844.8300002</v>
          </cell>
          <cell r="Q86">
            <v>724986555.96000004</v>
          </cell>
          <cell r="R86">
            <v>2298649739.5500002</v>
          </cell>
          <cell r="S86">
            <v>1024544876.73</v>
          </cell>
          <cell r="T86">
            <v>2538487854.8000002</v>
          </cell>
          <cell r="U86">
            <v>1102255263.96</v>
          </cell>
          <cell r="V86">
            <v>2866080685.8800001</v>
          </cell>
          <cell r="W86">
            <v>1195849554.73</v>
          </cell>
          <cell r="X86">
            <v>3043042936.9300003</v>
          </cell>
          <cell r="Y86">
            <v>1320029876.8900001</v>
          </cell>
        </row>
        <row r="87">
          <cell r="A87">
            <v>1010</v>
          </cell>
          <cell r="B87">
            <v>2329279.1499999994</v>
          </cell>
          <cell r="C87">
            <v>0</v>
          </cell>
          <cell r="D87">
            <v>3282378.4299999992</v>
          </cell>
          <cell r="E87">
            <v>0</v>
          </cell>
          <cell r="F87">
            <v>4457910.959999999</v>
          </cell>
          <cell r="G87">
            <v>0</v>
          </cell>
          <cell r="H87">
            <v>5086916.5799999991</v>
          </cell>
          <cell r="I87">
            <v>0</v>
          </cell>
          <cell r="J87">
            <v>7163488.2699999986</v>
          </cell>
          <cell r="K87">
            <v>0</v>
          </cell>
          <cell r="L87">
            <v>7679966.2799999984</v>
          </cell>
          <cell r="M87">
            <v>0</v>
          </cell>
          <cell r="N87">
            <v>8988028.1199999992</v>
          </cell>
          <cell r="O87">
            <v>0</v>
          </cell>
          <cell r="P87">
            <v>11781110.779999999</v>
          </cell>
          <cell r="Q87">
            <v>0</v>
          </cell>
          <cell r="R87">
            <v>13357576.85</v>
          </cell>
          <cell r="S87">
            <v>0</v>
          </cell>
          <cell r="T87">
            <v>16911870.960000001</v>
          </cell>
          <cell r="U87">
            <v>0</v>
          </cell>
          <cell r="V87">
            <v>17842107.34</v>
          </cell>
          <cell r="W87">
            <v>0</v>
          </cell>
          <cell r="X87">
            <v>19001530.030000001</v>
          </cell>
          <cell r="Y87">
            <v>0</v>
          </cell>
        </row>
        <row r="88">
          <cell r="A88">
            <v>1020</v>
          </cell>
          <cell r="B88">
            <v>14902857.680000002</v>
          </cell>
          <cell r="C88">
            <v>24520374.020000003</v>
          </cell>
          <cell r="D88">
            <v>38145575.190000005</v>
          </cell>
          <cell r="E88">
            <v>45283865.349999994</v>
          </cell>
          <cell r="F88">
            <v>61761417.870000012</v>
          </cell>
          <cell r="G88">
            <v>69340137.769999981</v>
          </cell>
          <cell r="H88">
            <v>80989128.100000009</v>
          </cell>
          <cell r="I88">
            <v>98972906.639999986</v>
          </cell>
          <cell r="J88">
            <v>93435365.200000003</v>
          </cell>
          <cell r="K88">
            <v>121418106.13999999</v>
          </cell>
          <cell r="L88">
            <v>103968594.62</v>
          </cell>
          <cell r="M88">
            <v>154597328.09999996</v>
          </cell>
          <cell r="N88">
            <v>124297596.85999998</v>
          </cell>
          <cell r="O88">
            <v>191390852.66999996</v>
          </cell>
          <cell r="P88">
            <v>145282458.66999999</v>
          </cell>
          <cell r="Q88">
            <v>232177916.52999994</v>
          </cell>
          <cell r="R88">
            <v>164106661.81</v>
          </cell>
          <cell r="S88">
            <v>265643935.35999992</v>
          </cell>
          <cell r="T88">
            <v>182909792.53999999</v>
          </cell>
          <cell r="U88">
            <v>298499787.21999991</v>
          </cell>
          <cell r="V88">
            <v>199467625.97</v>
          </cell>
          <cell r="W88">
            <v>312868359.68999988</v>
          </cell>
          <cell r="X88">
            <v>220894661.06</v>
          </cell>
          <cell r="Y88">
            <v>336924451.19999987</v>
          </cell>
        </row>
        <row r="89">
          <cell r="A89">
            <v>1021</v>
          </cell>
          <cell r="B89">
            <v>0</v>
          </cell>
          <cell r="C89">
            <v>4049495.43</v>
          </cell>
          <cell r="D89">
            <v>0</v>
          </cell>
          <cell r="E89">
            <v>4064264.5900000003</v>
          </cell>
          <cell r="F89">
            <v>0</v>
          </cell>
          <cell r="G89">
            <v>4920354.28</v>
          </cell>
          <cell r="H89">
            <v>0</v>
          </cell>
          <cell r="I89">
            <v>4970423.7600000007</v>
          </cell>
          <cell r="J89">
            <v>0</v>
          </cell>
          <cell r="K89">
            <v>5812075.9300000006</v>
          </cell>
          <cell r="L89">
            <v>0</v>
          </cell>
          <cell r="M89">
            <v>5812075.9300000006</v>
          </cell>
          <cell r="N89">
            <v>0</v>
          </cell>
          <cell r="O89">
            <v>5812075.9300000006</v>
          </cell>
          <cell r="P89">
            <v>0</v>
          </cell>
          <cell r="Q89">
            <v>5812075.9300000006</v>
          </cell>
          <cell r="R89">
            <v>0</v>
          </cell>
          <cell r="S89">
            <v>5812075.9300000006</v>
          </cell>
          <cell r="T89">
            <v>0</v>
          </cell>
          <cell r="U89">
            <v>5812075.9300000006</v>
          </cell>
          <cell r="V89">
            <v>0</v>
          </cell>
          <cell r="W89">
            <v>5812075.9300000006</v>
          </cell>
          <cell r="X89">
            <v>0</v>
          </cell>
          <cell r="Y89">
            <v>5812075.9300000006</v>
          </cell>
        </row>
        <row r="90">
          <cell r="A90">
            <v>1022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A91">
            <v>1030</v>
          </cell>
          <cell r="B91">
            <v>2797850.5</v>
          </cell>
          <cell r="C91">
            <v>0</v>
          </cell>
          <cell r="D91">
            <v>3955248.33</v>
          </cell>
          <cell r="E91">
            <v>0</v>
          </cell>
          <cell r="F91">
            <v>4747747.83</v>
          </cell>
          <cell r="G91">
            <v>0</v>
          </cell>
          <cell r="H91">
            <v>4747747.83</v>
          </cell>
          <cell r="I91">
            <v>0</v>
          </cell>
          <cell r="J91">
            <v>4970715.12</v>
          </cell>
          <cell r="K91">
            <v>0</v>
          </cell>
          <cell r="L91">
            <v>4970715.12</v>
          </cell>
          <cell r="M91">
            <v>0</v>
          </cell>
          <cell r="N91">
            <v>4970715.12</v>
          </cell>
          <cell r="O91">
            <v>0</v>
          </cell>
          <cell r="P91">
            <v>4970715.12</v>
          </cell>
          <cell r="Q91">
            <v>0</v>
          </cell>
          <cell r="R91">
            <v>4970715.12</v>
          </cell>
          <cell r="S91">
            <v>0</v>
          </cell>
          <cell r="T91">
            <v>4970715.12</v>
          </cell>
          <cell r="U91">
            <v>0</v>
          </cell>
          <cell r="V91">
            <v>4970715.12</v>
          </cell>
          <cell r="W91">
            <v>0</v>
          </cell>
          <cell r="X91">
            <v>4970715.12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A93">
            <v>1100</v>
          </cell>
          <cell r="B93">
            <v>15239744.449999999</v>
          </cell>
          <cell r="C93">
            <v>63311656.960000001</v>
          </cell>
          <cell r="D93">
            <v>15580467.869999999</v>
          </cell>
          <cell r="E93">
            <v>133633055.02000001</v>
          </cell>
          <cell r="F93">
            <v>209205479.63999999</v>
          </cell>
          <cell r="G93">
            <v>1608065563.6100004</v>
          </cell>
          <cell r="H93">
            <v>209252493.07999998</v>
          </cell>
          <cell r="I93">
            <v>1701926981.1500003</v>
          </cell>
          <cell r="J93">
            <v>233648470.19</v>
          </cell>
          <cell r="K93">
            <v>2907183152.6100006</v>
          </cell>
          <cell r="L93">
            <v>267679811.44999999</v>
          </cell>
          <cell r="M93">
            <v>6311687550.3500004</v>
          </cell>
          <cell r="N93">
            <v>317428276.51999998</v>
          </cell>
          <cell r="O93">
            <v>7479323856.2600002</v>
          </cell>
          <cell r="P93">
            <v>435398985.99000001</v>
          </cell>
          <cell r="Q93">
            <v>8159152906.3800001</v>
          </cell>
          <cell r="R93">
            <v>438317349.07999998</v>
          </cell>
          <cell r="S93">
            <v>10992220120.550001</v>
          </cell>
          <cell r="T93">
            <v>582044058.37999988</v>
          </cell>
          <cell r="U93">
            <v>11178107483.6</v>
          </cell>
          <cell r="V93">
            <v>623077037.41999984</v>
          </cell>
          <cell r="W93">
            <v>11416628576.15</v>
          </cell>
          <cell r="X93">
            <v>742054053.73999977</v>
          </cell>
          <cell r="Y93">
            <v>14574917394.119999</v>
          </cell>
        </row>
        <row r="94">
          <cell r="A94">
            <v>1110</v>
          </cell>
          <cell r="B94">
            <v>0</v>
          </cell>
          <cell r="C94">
            <v>305179.90999999997</v>
          </cell>
          <cell r="D94">
            <v>0</v>
          </cell>
          <cell r="E94">
            <v>7534739.5099999998</v>
          </cell>
          <cell r="F94">
            <v>0</v>
          </cell>
          <cell r="G94">
            <v>17236632.689999998</v>
          </cell>
          <cell r="H94">
            <v>0</v>
          </cell>
          <cell r="I94">
            <v>17445817.889999997</v>
          </cell>
          <cell r="J94">
            <v>65926</v>
          </cell>
          <cell r="K94">
            <v>19120045.139999997</v>
          </cell>
          <cell r="L94">
            <v>65926</v>
          </cell>
          <cell r="M94">
            <v>19275867.389999997</v>
          </cell>
          <cell r="N94">
            <v>65926</v>
          </cell>
          <cell r="O94">
            <v>37048316.789999992</v>
          </cell>
          <cell r="P94">
            <v>79465.84</v>
          </cell>
          <cell r="Q94">
            <v>38193253.79999999</v>
          </cell>
          <cell r="R94">
            <v>82620.789999999994</v>
          </cell>
          <cell r="S94">
            <v>42567639.54999999</v>
          </cell>
          <cell r="T94">
            <v>82620.789999999994</v>
          </cell>
          <cell r="U94">
            <v>43991112.029999986</v>
          </cell>
          <cell r="V94">
            <v>303954.67</v>
          </cell>
          <cell r="W94">
            <v>44468093.389999986</v>
          </cell>
          <cell r="X94">
            <v>304088.13</v>
          </cell>
          <cell r="Y94">
            <v>114499138.56999999</v>
          </cell>
        </row>
        <row r="95">
          <cell r="A95">
            <v>1111</v>
          </cell>
          <cell r="B95">
            <v>1509419.91</v>
          </cell>
          <cell r="C95">
            <v>294622.83</v>
          </cell>
          <cell r="D95">
            <v>4183272.129999999</v>
          </cell>
          <cell r="E95">
            <v>416124.39</v>
          </cell>
          <cell r="F95">
            <v>7002265.0599999987</v>
          </cell>
          <cell r="G95">
            <v>581331.77</v>
          </cell>
          <cell r="H95">
            <v>10557390.699999999</v>
          </cell>
          <cell r="I95">
            <v>1414575.44</v>
          </cell>
          <cell r="J95">
            <v>12555427.209999999</v>
          </cell>
          <cell r="K95">
            <v>1569007.73</v>
          </cell>
          <cell r="L95">
            <v>15258840.129999999</v>
          </cell>
          <cell r="M95">
            <v>1863562.3</v>
          </cell>
          <cell r="N95">
            <v>18954477.530000001</v>
          </cell>
          <cell r="O95">
            <v>2079387.6300000001</v>
          </cell>
          <cell r="P95">
            <v>21806509.670000002</v>
          </cell>
          <cell r="Q95">
            <v>2500135.31</v>
          </cell>
          <cell r="R95">
            <v>24524810.560000002</v>
          </cell>
          <cell r="S95">
            <v>2572547.6800000002</v>
          </cell>
          <cell r="T95">
            <v>31038372.57</v>
          </cell>
          <cell r="U95">
            <v>2719462.06</v>
          </cell>
          <cell r="V95">
            <v>34681703.829999998</v>
          </cell>
          <cell r="W95">
            <v>3252279.2</v>
          </cell>
          <cell r="X95">
            <v>37483320.140000001</v>
          </cell>
          <cell r="Y95">
            <v>3673788.27</v>
          </cell>
        </row>
        <row r="96">
          <cell r="A96">
            <v>1120</v>
          </cell>
          <cell r="B96">
            <v>0</v>
          </cell>
          <cell r="C96">
            <v>537747.03</v>
          </cell>
          <cell r="D96">
            <v>0</v>
          </cell>
          <cell r="E96">
            <v>7220764.8300000001</v>
          </cell>
          <cell r="F96">
            <v>0</v>
          </cell>
          <cell r="G96">
            <v>7277204.9100000001</v>
          </cell>
          <cell r="H96">
            <v>0</v>
          </cell>
          <cell r="I96">
            <v>7279485.6699999999</v>
          </cell>
          <cell r="J96">
            <v>0</v>
          </cell>
          <cell r="K96">
            <v>7279485.6699999999</v>
          </cell>
          <cell r="L96">
            <v>0</v>
          </cell>
          <cell r="M96">
            <v>379579700.61000001</v>
          </cell>
          <cell r="N96">
            <v>0</v>
          </cell>
          <cell r="O96">
            <v>380062824.68000001</v>
          </cell>
          <cell r="P96">
            <v>0</v>
          </cell>
          <cell r="Q96">
            <v>400464043.88</v>
          </cell>
          <cell r="R96">
            <v>0</v>
          </cell>
          <cell r="S96">
            <v>412603803.68000001</v>
          </cell>
          <cell r="T96">
            <v>0</v>
          </cell>
          <cell r="U96">
            <v>412616309.60000002</v>
          </cell>
          <cell r="V96">
            <v>9011.119999999999</v>
          </cell>
          <cell r="W96">
            <v>412616309.60000002</v>
          </cell>
          <cell r="X96">
            <v>9011.119999999999</v>
          </cell>
          <cell r="Y96">
            <v>412616798.12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218169.89</v>
          </cell>
          <cell r="T97">
            <v>0</v>
          </cell>
          <cell r="U97">
            <v>218169.89</v>
          </cell>
          <cell r="V97">
            <v>0</v>
          </cell>
          <cell r="W97">
            <v>218169.89</v>
          </cell>
          <cell r="X97">
            <v>0</v>
          </cell>
          <cell r="Y97">
            <v>218169.89</v>
          </cell>
        </row>
        <row r="98">
          <cell r="A98">
            <v>1140</v>
          </cell>
          <cell r="B98">
            <v>5050.82</v>
          </cell>
          <cell r="C98">
            <v>8140221.8000000007</v>
          </cell>
          <cell r="D98">
            <v>5050.82</v>
          </cell>
          <cell r="E98">
            <v>41267711.680000007</v>
          </cell>
          <cell r="F98">
            <v>1610459.06</v>
          </cell>
          <cell r="G98">
            <v>52308550.330000006</v>
          </cell>
          <cell r="H98">
            <v>1618767.78</v>
          </cell>
          <cell r="I98">
            <v>88121168.89000003</v>
          </cell>
          <cell r="J98">
            <v>1662542.52</v>
          </cell>
          <cell r="K98">
            <v>92518164.490000024</v>
          </cell>
          <cell r="L98">
            <v>1712480.11</v>
          </cell>
          <cell r="M98">
            <v>133209816.32000002</v>
          </cell>
          <cell r="N98">
            <v>2876899.1100000003</v>
          </cell>
          <cell r="O98">
            <v>269295262.27999997</v>
          </cell>
          <cell r="P98">
            <v>2885025.6100000003</v>
          </cell>
          <cell r="Q98">
            <v>277435193.66999996</v>
          </cell>
          <cell r="R98">
            <v>2924466.8500000006</v>
          </cell>
          <cell r="S98">
            <v>285353600.50999993</v>
          </cell>
          <cell r="T98">
            <v>2929180.1100000003</v>
          </cell>
          <cell r="U98">
            <v>330488441.99999994</v>
          </cell>
          <cell r="V98">
            <v>3054321.39</v>
          </cell>
          <cell r="W98">
            <v>346084289.71999991</v>
          </cell>
          <cell r="X98">
            <v>3290908.72</v>
          </cell>
          <cell r="Y98">
            <v>386389869.65999991</v>
          </cell>
        </row>
        <row r="99">
          <cell r="A99">
            <v>1150</v>
          </cell>
          <cell r="B99">
            <v>0</v>
          </cell>
          <cell r="C99">
            <v>387243313.63</v>
          </cell>
          <cell r="D99">
            <v>0</v>
          </cell>
          <cell r="E99">
            <v>659890215.45000005</v>
          </cell>
          <cell r="F99">
            <v>0</v>
          </cell>
          <cell r="G99">
            <v>897301592.51000011</v>
          </cell>
          <cell r="H99">
            <v>0</v>
          </cell>
          <cell r="I99">
            <v>1119817111.71</v>
          </cell>
          <cell r="J99">
            <v>0</v>
          </cell>
          <cell r="K99">
            <v>1197608679.55</v>
          </cell>
          <cell r="L99">
            <v>0</v>
          </cell>
          <cell r="M99">
            <v>1562092052.49</v>
          </cell>
          <cell r="N99">
            <v>0</v>
          </cell>
          <cell r="O99">
            <v>1924448602.78</v>
          </cell>
          <cell r="P99">
            <v>0</v>
          </cell>
          <cell r="Q99">
            <v>2140696402.8099999</v>
          </cell>
          <cell r="R99">
            <v>0</v>
          </cell>
          <cell r="S99">
            <v>2385394954.1199999</v>
          </cell>
          <cell r="T99">
            <v>0</v>
          </cell>
          <cell r="U99">
            <v>3133301791.3499999</v>
          </cell>
          <cell r="V99">
            <v>0</v>
          </cell>
          <cell r="W99">
            <v>3202852830.5099998</v>
          </cell>
          <cell r="X99">
            <v>0</v>
          </cell>
          <cell r="Y99">
            <v>3297766560.6699996</v>
          </cell>
        </row>
        <row r="100">
          <cell r="A100">
            <v>1160</v>
          </cell>
          <cell r="B100">
            <v>0</v>
          </cell>
          <cell r="C100">
            <v>166855005.38999996</v>
          </cell>
          <cell r="D100">
            <v>0</v>
          </cell>
          <cell r="E100">
            <v>285661205.59999996</v>
          </cell>
          <cell r="F100">
            <v>0</v>
          </cell>
          <cell r="G100">
            <v>393031607.40999997</v>
          </cell>
          <cell r="H100">
            <v>0</v>
          </cell>
          <cell r="I100">
            <v>487008655.32999998</v>
          </cell>
          <cell r="J100">
            <v>0</v>
          </cell>
          <cell r="K100">
            <v>726822934.11000001</v>
          </cell>
          <cell r="L100">
            <v>0</v>
          </cell>
          <cell r="M100">
            <v>844242443.05999994</v>
          </cell>
          <cell r="N100">
            <v>0</v>
          </cell>
          <cell r="O100">
            <v>952513784.13999999</v>
          </cell>
          <cell r="P100">
            <v>0</v>
          </cell>
          <cell r="Q100">
            <v>1062947149.39</v>
          </cell>
          <cell r="R100">
            <v>0</v>
          </cell>
          <cell r="S100">
            <v>1114554530.6199999</v>
          </cell>
          <cell r="T100">
            <v>0</v>
          </cell>
          <cell r="U100">
            <v>1294271488.7399998</v>
          </cell>
          <cell r="V100">
            <v>0</v>
          </cell>
          <cell r="W100">
            <v>1533011308.9599998</v>
          </cell>
          <cell r="X100">
            <v>0</v>
          </cell>
          <cell r="Y100">
            <v>1614620854.7599998</v>
          </cell>
        </row>
        <row r="101">
          <cell r="A101">
            <v>1170</v>
          </cell>
          <cell r="B101">
            <v>768016796.29999995</v>
          </cell>
          <cell r="C101">
            <v>33760566.950000003</v>
          </cell>
          <cell r="D101">
            <v>1072010807.27</v>
          </cell>
          <cell r="E101">
            <v>79421449.210000008</v>
          </cell>
          <cell r="F101">
            <v>1406376135.77</v>
          </cell>
          <cell r="G101">
            <v>85983941.830000013</v>
          </cell>
          <cell r="H101">
            <v>1811934396.1699998</v>
          </cell>
          <cell r="I101">
            <v>102553820.69000001</v>
          </cell>
          <cell r="J101">
            <v>1867250135.4299998</v>
          </cell>
          <cell r="K101">
            <v>104956894.66000001</v>
          </cell>
          <cell r="L101">
            <v>1905753513.4799998</v>
          </cell>
          <cell r="M101">
            <v>111117137.02000001</v>
          </cell>
          <cell r="N101">
            <v>2507824195.7799997</v>
          </cell>
          <cell r="O101">
            <v>116708082.37</v>
          </cell>
          <cell r="P101">
            <v>2578220321.4299998</v>
          </cell>
          <cell r="Q101">
            <v>130274391.29000001</v>
          </cell>
          <cell r="R101">
            <v>2882467212.3899999</v>
          </cell>
          <cell r="S101">
            <v>215294824.73000002</v>
          </cell>
          <cell r="T101">
            <v>3494326113.8499999</v>
          </cell>
          <cell r="U101">
            <v>251762673.35000002</v>
          </cell>
          <cell r="V101">
            <v>3566460517.5599999</v>
          </cell>
          <cell r="W101">
            <v>255281084.89000002</v>
          </cell>
          <cell r="X101">
            <v>3692188731.9899998</v>
          </cell>
          <cell r="Y101">
            <v>263569263.45000002</v>
          </cell>
        </row>
        <row r="102">
          <cell r="A102">
            <v>1180</v>
          </cell>
          <cell r="B102">
            <v>3705303.28</v>
          </cell>
          <cell r="C102">
            <v>1293778.6500000001</v>
          </cell>
          <cell r="D102">
            <v>7760277.4100000001</v>
          </cell>
          <cell r="E102">
            <v>2078364.2500000002</v>
          </cell>
          <cell r="F102">
            <v>11692353.609999999</v>
          </cell>
          <cell r="G102">
            <v>2396497.37</v>
          </cell>
          <cell r="H102">
            <v>16421810.560000001</v>
          </cell>
          <cell r="I102">
            <v>3045069.1500000004</v>
          </cell>
          <cell r="J102">
            <v>19333071.809999999</v>
          </cell>
          <cell r="K102">
            <v>3244578.7500000005</v>
          </cell>
          <cell r="L102">
            <v>21869893.349999998</v>
          </cell>
          <cell r="M102">
            <v>3366720.6000000006</v>
          </cell>
          <cell r="N102">
            <v>24376727.879999995</v>
          </cell>
          <cell r="O102">
            <v>4262881.0500000007</v>
          </cell>
          <cell r="P102">
            <v>28097395.209999993</v>
          </cell>
          <cell r="Q102">
            <v>5063292.9600000009</v>
          </cell>
          <cell r="R102">
            <v>30336308.689999994</v>
          </cell>
          <cell r="S102">
            <v>6248371.2600000007</v>
          </cell>
          <cell r="T102">
            <v>32747370.819999993</v>
          </cell>
          <cell r="U102">
            <v>6345582.1500000004</v>
          </cell>
          <cell r="V102">
            <v>34016254.419999994</v>
          </cell>
          <cell r="W102">
            <v>6456521.4500000002</v>
          </cell>
          <cell r="X102">
            <v>35146757.029999994</v>
          </cell>
          <cell r="Y102">
            <v>8009202.1799999997</v>
          </cell>
        </row>
        <row r="103">
          <cell r="A103">
            <v>1185</v>
          </cell>
          <cell r="B103">
            <v>11009.3</v>
          </cell>
          <cell r="C103">
            <v>0</v>
          </cell>
          <cell r="D103">
            <v>11009.3</v>
          </cell>
          <cell r="E103">
            <v>0</v>
          </cell>
          <cell r="F103">
            <v>11009.3</v>
          </cell>
          <cell r="G103">
            <v>0</v>
          </cell>
          <cell r="H103">
            <v>44108155.029999994</v>
          </cell>
          <cell r="I103">
            <v>0</v>
          </cell>
          <cell r="J103">
            <v>89609491.030000001</v>
          </cell>
          <cell r="K103">
            <v>0</v>
          </cell>
          <cell r="L103">
            <v>89609491.030000001</v>
          </cell>
          <cell r="M103">
            <v>0</v>
          </cell>
          <cell r="N103">
            <v>89609491.030000001</v>
          </cell>
          <cell r="O103">
            <v>0</v>
          </cell>
          <cell r="P103">
            <v>89609491.030000001</v>
          </cell>
          <cell r="Q103">
            <v>0</v>
          </cell>
          <cell r="R103">
            <v>89609491.030000001</v>
          </cell>
          <cell r="S103">
            <v>0</v>
          </cell>
          <cell r="T103">
            <v>89609491.030000001</v>
          </cell>
          <cell r="U103">
            <v>0</v>
          </cell>
          <cell r="V103">
            <v>89609491.030000001</v>
          </cell>
          <cell r="W103">
            <v>0</v>
          </cell>
          <cell r="X103">
            <v>145389491.03</v>
          </cell>
          <cell r="Y103">
            <v>0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1131316.52</v>
          </cell>
          <cell r="I105">
            <v>0</v>
          </cell>
          <cell r="J105">
            <v>1131316.52</v>
          </cell>
          <cell r="K105">
            <v>0</v>
          </cell>
          <cell r="L105">
            <v>1131316.52</v>
          </cell>
          <cell r="M105">
            <v>0</v>
          </cell>
          <cell r="N105">
            <v>1885222.72</v>
          </cell>
          <cell r="O105">
            <v>0</v>
          </cell>
          <cell r="P105">
            <v>1885222.72</v>
          </cell>
          <cell r="Q105">
            <v>0</v>
          </cell>
          <cell r="R105">
            <v>1885222.72</v>
          </cell>
          <cell r="S105">
            <v>0</v>
          </cell>
          <cell r="T105">
            <v>1885222.72</v>
          </cell>
          <cell r="U105">
            <v>0</v>
          </cell>
          <cell r="V105">
            <v>1888807.97</v>
          </cell>
          <cell r="W105">
            <v>0</v>
          </cell>
          <cell r="X105">
            <v>1897149.06</v>
          </cell>
          <cell r="Y105">
            <v>0</v>
          </cell>
        </row>
        <row r="106">
          <cell r="A106">
            <v>1200</v>
          </cell>
          <cell r="B106">
            <v>3611444162.7500014</v>
          </cell>
          <cell r="C106">
            <v>61594719.150000058</v>
          </cell>
          <cell r="D106">
            <v>6950629863.1799984</v>
          </cell>
          <cell r="E106">
            <v>104587733.88000008</v>
          </cell>
          <cell r="F106">
            <v>10566103955.850004</v>
          </cell>
          <cell r="G106">
            <v>148692905.26000008</v>
          </cell>
          <cell r="H106">
            <v>13985854509.525</v>
          </cell>
          <cell r="I106">
            <v>196500417.38000011</v>
          </cell>
          <cell r="J106">
            <v>17655646008.034992</v>
          </cell>
          <cell r="K106">
            <v>243301855.18000013</v>
          </cell>
          <cell r="L106">
            <v>21195167765.624992</v>
          </cell>
          <cell r="M106">
            <v>289641680.47000015</v>
          </cell>
          <cell r="N106">
            <v>24823834208.399994</v>
          </cell>
          <cell r="O106">
            <v>342386495.19000018</v>
          </cell>
          <cell r="P106">
            <v>28245692713.024994</v>
          </cell>
          <cell r="Q106">
            <v>381033984.81000018</v>
          </cell>
          <cell r="R106">
            <v>31249229325.449993</v>
          </cell>
          <cell r="S106">
            <v>420164893.60000014</v>
          </cell>
          <cell r="T106">
            <v>35144825832.445</v>
          </cell>
          <cell r="U106">
            <v>466290552.51000023</v>
          </cell>
          <cell r="V106">
            <v>38079778034.164993</v>
          </cell>
          <cell r="W106">
            <v>495380672.99000019</v>
          </cell>
          <cell r="X106">
            <v>41431694449.789993</v>
          </cell>
          <cell r="Y106">
            <v>542155533.97000027</v>
          </cell>
        </row>
        <row r="107">
          <cell r="A107">
            <v>1210</v>
          </cell>
          <cell r="B107">
            <v>482290743.70000029</v>
          </cell>
          <cell r="C107">
            <v>44737535.820000015</v>
          </cell>
          <cell r="D107">
            <v>811020213.5800004</v>
          </cell>
          <cell r="E107">
            <v>66180631.020000041</v>
          </cell>
          <cell r="F107">
            <v>1161329557.5800004</v>
          </cell>
          <cell r="G107">
            <v>88272677.210000038</v>
          </cell>
          <cell r="H107">
            <v>1656393581.6000004</v>
          </cell>
          <cell r="I107">
            <v>138547419.03000006</v>
          </cell>
          <cell r="J107">
            <v>2034615477.4500003</v>
          </cell>
          <cell r="K107">
            <v>156256855.61000007</v>
          </cell>
          <cell r="L107">
            <v>2383079036.1700001</v>
          </cell>
          <cell r="M107">
            <v>185976058.55000007</v>
          </cell>
          <cell r="N107">
            <v>2877561303.0799999</v>
          </cell>
          <cell r="O107">
            <v>235948360.54000008</v>
          </cell>
          <cell r="P107">
            <v>3233229215.3699999</v>
          </cell>
          <cell r="Q107">
            <v>258876615.69000009</v>
          </cell>
          <cell r="R107">
            <v>3624980437.8200002</v>
          </cell>
          <cell r="S107">
            <v>280638886.03000009</v>
          </cell>
          <cell r="T107">
            <v>4066399162.9200001</v>
          </cell>
          <cell r="U107">
            <v>345283945.35000014</v>
          </cell>
          <cell r="V107">
            <v>4427890254.8900003</v>
          </cell>
          <cell r="W107">
            <v>351631443.14000016</v>
          </cell>
          <cell r="X107">
            <v>4829457895.1600008</v>
          </cell>
          <cell r="Y107">
            <v>368595636.33000016</v>
          </cell>
        </row>
        <row r="108">
          <cell r="A108">
            <v>1220</v>
          </cell>
          <cell r="B108">
            <v>0</v>
          </cell>
          <cell r="C108">
            <v>9777398.6999999993</v>
          </cell>
          <cell r="D108">
            <v>0</v>
          </cell>
          <cell r="E108">
            <v>20840067.07</v>
          </cell>
          <cell r="F108">
            <v>0</v>
          </cell>
          <cell r="G108">
            <v>26143709.469999999</v>
          </cell>
          <cell r="H108">
            <v>0</v>
          </cell>
          <cell r="I108">
            <v>35116728.560000002</v>
          </cell>
          <cell r="J108">
            <v>0</v>
          </cell>
          <cell r="K108">
            <v>41953040.860000007</v>
          </cell>
          <cell r="L108">
            <v>0</v>
          </cell>
          <cell r="M108">
            <v>83576981.399999976</v>
          </cell>
          <cell r="N108">
            <v>0</v>
          </cell>
          <cell r="O108">
            <v>92062350.259999976</v>
          </cell>
          <cell r="P108">
            <v>0</v>
          </cell>
          <cell r="Q108">
            <v>100699679.68999998</v>
          </cell>
          <cell r="R108">
            <v>0</v>
          </cell>
          <cell r="S108">
            <v>105384312.91999999</v>
          </cell>
          <cell r="T108">
            <v>0</v>
          </cell>
          <cell r="U108">
            <v>115066879.81999999</v>
          </cell>
          <cell r="V108">
            <v>0</v>
          </cell>
          <cell r="W108">
            <v>122726250.55999999</v>
          </cell>
          <cell r="X108">
            <v>0</v>
          </cell>
          <cell r="Y108">
            <v>134213020.48999998</v>
          </cell>
        </row>
        <row r="109">
          <cell r="A109">
            <v>1230</v>
          </cell>
          <cell r="B109">
            <v>93320669.700000003</v>
          </cell>
          <cell r="C109">
            <v>0</v>
          </cell>
          <cell r="D109">
            <v>166114506.42000002</v>
          </cell>
          <cell r="E109">
            <v>0</v>
          </cell>
          <cell r="F109">
            <v>277784806.48000002</v>
          </cell>
          <cell r="G109">
            <v>0</v>
          </cell>
          <cell r="H109">
            <v>349782104.00999999</v>
          </cell>
          <cell r="I109">
            <v>0</v>
          </cell>
          <cell r="J109">
            <v>377270387.63</v>
          </cell>
          <cell r="K109">
            <v>0</v>
          </cell>
          <cell r="L109">
            <v>425155926.98000002</v>
          </cell>
          <cell r="M109">
            <v>0</v>
          </cell>
          <cell r="N109">
            <v>500030001.14999998</v>
          </cell>
          <cell r="O109">
            <v>0</v>
          </cell>
          <cell r="P109">
            <v>609457745.67999995</v>
          </cell>
          <cell r="Q109">
            <v>0</v>
          </cell>
          <cell r="R109">
            <v>705392912.56999993</v>
          </cell>
          <cell r="S109">
            <v>0</v>
          </cell>
          <cell r="T109">
            <v>798361167.80999994</v>
          </cell>
          <cell r="U109">
            <v>0</v>
          </cell>
          <cell r="V109">
            <v>870185581.57999992</v>
          </cell>
          <cell r="W109">
            <v>0</v>
          </cell>
          <cell r="X109">
            <v>933445734.91999996</v>
          </cell>
          <cell r="Y109">
            <v>0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574597.66</v>
          </cell>
          <cell r="J110">
            <v>277189.72000000003</v>
          </cell>
          <cell r="K110">
            <v>1573347.63</v>
          </cell>
          <cell r="L110">
            <v>1958757.57</v>
          </cell>
          <cell r="M110">
            <v>1697839.63</v>
          </cell>
          <cell r="N110">
            <v>1982200.6800000002</v>
          </cell>
          <cell r="O110">
            <v>1697839.63</v>
          </cell>
          <cell r="P110">
            <v>2000186.7500000002</v>
          </cell>
          <cell r="Q110">
            <v>1697839.63</v>
          </cell>
          <cell r="R110">
            <v>2000186.7500000002</v>
          </cell>
          <cell r="S110">
            <v>1697839.63</v>
          </cell>
          <cell r="T110">
            <v>2663231.0300000003</v>
          </cell>
          <cell r="U110">
            <v>1700342.2899999998</v>
          </cell>
          <cell r="V110">
            <v>2936148.74</v>
          </cell>
          <cell r="W110">
            <v>1700342.2899999998</v>
          </cell>
          <cell r="X110">
            <v>2936148.74</v>
          </cell>
          <cell r="Y110">
            <v>1750405.7099999997</v>
          </cell>
        </row>
        <row r="111">
          <cell r="A111">
            <v>1250</v>
          </cell>
          <cell r="B111">
            <v>31811765.210000012</v>
          </cell>
          <cell r="C111">
            <v>562253.39</v>
          </cell>
          <cell r="D111">
            <v>55013633.470000014</v>
          </cell>
          <cell r="E111">
            <v>663595.43000000005</v>
          </cell>
          <cell r="F111">
            <v>76917116.140000015</v>
          </cell>
          <cell r="G111">
            <v>782260.72000000009</v>
          </cell>
          <cell r="H111">
            <v>111738823.69000003</v>
          </cell>
          <cell r="I111">
            <v>3068598.79</v>
          </cell>
          <cell r="J111">
            <v>133274444.42000003</v>
          </cell>
          <cell r="K111">
            <v>4164270.09</v>
          </cell>
          <cell r="L111">
            <v>154537631.40000004</v>
          </cell>
          <cell r="M111">
            <v>4204029.3099999996</v>
          </cell>
          <cell r="N111">
            <v>180976859.82000005</v>
          </cell>
          <cell r="O111">
            <v>4552686.5</v>
          </cell>
          <cell r="P111">
            <v>197992943.36000004</v>
          </cell>
          <cell r="Q111">
            <v>4575251.55</v>
          </cell>
          <cell r="R111">
            <v>211161875.19000006</v>
          </cell>
          <cell r="S111">
            <v>4670091.72</v>
          </cell>
          <cell r="T111">
            <v>243929207.21000004</v>
          </cell>
          <cell r="U111">
            <v>4732821.92</v>
          </cell>
          <cell r="V111">
            <v>284925900.72000009</v>
          </cell>
          <cell r="W111">
            <v>4807779.57</v>
          </cell>
          <cell r="X111">
            <v>322300679.49000007</v>
          </cell>
          <cell r="Y111">
            <v>4835009.04</v>
          </cell>
        </row>
        <row r="112">
          <cell r="A112">
            <v>1260</v>
          </cell>
          <cell r="B112">
            <v>20651901.259999994</v>
          </cell>
          <cell r="C112">
            <v>0</v>
          </cell>
          <cell r="D112">
            <v>46209984.120000005</v>
          </cell>
          <cell r="E112">
            <v>21566.75</v>
          </cell>
          <cell r="F112">
            <v>85419790.409999996</v>
          </cell>
          <cell r="G112">
            <v>29416.07</v>
          </cell>
          <cell r="H112">
            <v>116536100.03999999</v>
          </cell>
          <cell r="I112">
            <v>29416.07</v>
          </cell>
          <cell r="J112">
            <v>138437663.19999999</v>
          </cell>
          <cell r="K112">
            <v>78885.55</v>
          </cell>
          <cell r="L112">
            <v>172502444.86999997</v>
          </cell>
          <cell r="M112">
            <v>254482.41000000003</v>
          </cell>
          <cell r="N112">
            <v>201655492.24999997</v>
          </cell>
          <cell r="O112">
            <v>3413740.93</v>
          </cell>
          <cell r="P112">
            <v>241082328.67999998</v>
          </cell>
          <cell r="Q112">
            <v>3415067.5300000003</v>
          </cell>
          <cell r="R112">
            <v>258316193.02999997</v>
          </cell>
          <cell r="S112">
            <v>3448796.7300000004</v>
          </cell>
          <cell r="T112">
            <v>287279329.11999995</v>
          </cell>
          <cell r="U112">
            <v>3450359.3300000005</v>
          </cell>
          <cell r="V112">
            <v>314461115.06999993</v>
          </cell>
          <cell r="W112">
            <v>3551707.5000000005</v>
          </cell>
          <cell r="X112">
            <v>391899584.69999993</v>
          </cell>
          <cell r="Y112">
            <v>3778934.4700000007</v>
          </cell>
        </row>
        <row r="113">
          <cell r="A113">
            <v>1270</v>
          </cell>
          <cell r="B113">
            <v>134655589.19</v>
          </cell>
          <cell r="C113">
            <v>7733687.7000000002</v>
          </cell>
          <cell r="D113">
            <v>251094638.55000001</v>
          </cell>
          <cell r="E113">
            <v>7791584.9199999999</v>
          </cell>
          <cell r="F113">
            <v>455124341.39999998</v>
          </cell>
          <cell r="G113">
            <v>12827173</v>
          </cell>
          <cell r="H113">
            <v>702957484.32999992</v>
          </cell>
          <cell r="I113">
            <v>14246293.800000001</v>
          </cell>
          <cell r="J113">
            <v>838478771.17999995</v>
          </cell>
          <cell r="K113">
            <v>14246293.800000001</v>
          </cell>
          <cell r="L113">
            <v>967567664.7299999</v>
          </cell>
          <cell r="M113">
            <v>27521572.800000001</v>
          </cell>
          <cell r="N113">
            <v>1116674958.75</v>
          </cell>
          <cell r="O113">
            <v>37594626.780000001</v>
          </cell>
          <cell r="P113">
            <v>1333837085.03</v>
          </cell>
          <cell r="Q113">
            <v>49513641.620000005</v>
          </cell>
          <cell r="R113">
            <v>1411747176.29</v>
          </cell>
          <cell r="S113">
            <v>49590020.120000005</v>
          </cell>
          <cell r="T113">
            <v>1865432436.6500001</v>
          </cell>
          <cell r="U113">
            <v>57021285.370000005</v>
          </cell>
          <cell r="V113">
            <v>1968699361.1100001</v>
          </cell>
          <cell r="W113">
            <v>59818803.750000007</v>
          </cell>
          <cell r="X113">
            <v>2394032943.98</v>
          </cell>
          <cell r="Y113">
            <v>62199220.750000007</v>
          </cell>
        </row>
        <row r="114">
          <cell r="A114">
            <v>1280</v>
          </cell>
          <cell r="B114">
            <v>44163977.810000002</v>
          </cell>
          <cell r="C114">
            <v>76432467.839999989</v>
          </cell>
          <cell r="D114">
            <v>102044921.48999998</v>
          </cell>
          <cell r="E114">
            <v>102418392.09999999</v>
          </cell>
          <cell r="F114">
            <v>198913541.55000001</v>
          </cell>
          <cell r="G114">
            <v>161116876.61999997</v>
          </cell>
          <cell r="H114">
            <v>244734011.74499997</v>
          </cell>
          <cell r="I114">
            <v>199928839.81999999</v>
          </cell>
          <cell r="J114">
            <v>298121563.29500002</v>
          </cell>
          <cell r="K114">
            <v>244430561.46999997</v>
          </cell>
          <cell r="L114">
            <v>357711580.07500005</v>
          </cell>
          <cell r="M114">
            <v>265871189.21999997</v>
          </cell>
          <cell r="N114">
            <v>414171695.58000016</v>
          </cell>
          <cell r="O114">
            <v>315512547.23000002</v>
          </cell>
          <cell r="P114">
            <v>437145477.98500025</v>
          </cell>
          <cell r="Q114">
            <v>344839184.08000004</v>
          </cell>
          <cell r="R114">
            <v>491356890.57000017</v>
          </cell>
          <cell r="S114">
            <v>401072386.79999995</v>
          </cell>
          <cell r="T114">
            <v>480557189.5250001</v>
          </cell>
          <cell r="U114">
            <v>390968381.06000006</v>
          </cell>
          <cell r="V114">
            <v>482869821.00500035</v>
          </cell>
          <cell r="W114">
            <v>448550105.24999988</v>
          </cell>
          <cell r="X114">
            <v>508793484.5800004</v>
          </cell>
          <cell r="Y114">
            <v>503770595.03999996</v>
          </cell>
        </row>
        <row r="115">
          <cell r="A115">
            <v>1300</v>
          </cell>
          <cell r="B115">
            <v>502130315.06000006</v>
          </cell>
          <cell r="C115">
            <v>21936750.109999999</v>
          </cell>
          <cell r="D115">
            <v>2340300896.2099996</v>
          </cell>
          <cell r="E115">
            <v>43683651.280000001</v>
          </cell>
          <cell r="F115">
            <v>3746180081.4799995</v>
          </cell>
          <cell r="G115">
            <v>591303629.92000008</v>
          </cell>
          <cell r="H115">
            <v>4078171448.7599998</v>
          </cell>
          <cell r="I115">
            <v>656425107.72000003</v>
          </cell>
          <cell r="J115">
            <v>5188122003.0299997</v>
          </cell>
          <cell r="K115">
            <v>659082505.74000001</v>
          </cell>
          <cell r="L115">
            <v>6725982125.9899998</v>
          </cell>
          <cell r="M115">
            <v>883245913.83000004</v>
          </cell>
          <cell r="N115">
            <v>7601528978.0299997</v>
          </cell>
          <cell r="O115">
            <v>958080717.78000009</v>
          </cell>
          <cell r="P115">
            <v>8123230886.6299992</v>
          </cell>
          <cell r="Q115">
            <v>985535875.43000007</v>
          </cell>
          <cell r="R115">
            <v>8451959864.4299994</v>
          </cell>
          <cell r="S115">
            <v>1231062737.54</v>
          </cell>
          <cell r="T115">
            <v>9245777328.8299999</v>
          </cell>
          <cell r="U115">
            <v>1245685693.1099999</v>
          </cell>
          <cell r="V115">
            <v>9655206132.6399994</v>
          </cell>
          <cell r="W115">
            <v>1262456124.1299999</v>
          </cell>
          <cell r="X115">
            <v>10701372185.859999</v>
          </cell>
          <cell r="Y115">
            <v>1589807901.8099999</v>
          </cell>
        </row>
        <row r="116">
          <cell r="A116">
            <v>1310</v>
          </cell>
          <cell r="B116">
            <v>7640971.1399999997</v>
          </cell>
          <cell r="C116">
            <v>0</v>
          </cell>
          <cell r="D116">
            <v>7640971.1399999997</v>
          </cell>
          <cell r="E116">
            <v>4200000</v>
          </cell>
          <cell r="F116">
            <v>9441547.5599999987</v>
          </cell>
          <cell r="G116">
            <v>6060000</v>
          </cell>
          <cell r="H116">
            <v>9531367.6499999985</v>
          </cell>
          <cell r="I116">
            <v>6238757.6200000001</v>
          </cell>
          <cell r="J116">
            <v>10875043.139999999</v>
          </cell>
          <cell r="K116">
            <v>7806337.6200000001</v>
          </cell>
          <cell r="L116">
            <v>11699243.139999999</v>
          </cell>
          <cell r="M116">
            <v>7806337.6200000001</v>
          </cell>
          <cell r="N116">
            <v>15192325.669999998</v>
          </cell>
          <cell r="O116">
            <v>54766719.61999999</v>
          </cell>
          <cell r="P116">
            <v>15214465.409999998</v>
          </cell>
          <cell r="Q116">
            <v>54987503.959999993</v>
          </cell>
          <cell r="R116">
            <v>16290717.119999997</v>
          </cell>
          <cell r="S116">
            <v>61764987.029999994</v>
          </cell>
          <cell r="T116">
            <v>19246243.369999997</v>
          </cell>
          <cell r="U116">
            <v>61768142.319999993</v>
          </cell>
          <cell r="V116">
            <v>19623949.819999997</v>
          </cell>
          <cell r="W116">
            <v>63775892.229999989</v>
          </cell>
          <cell r="X116">
            <v>94644081.599999994</v>
          </cell>
          <cell r="Y116">
            <v>68074490.25999999</v>
          </cell>
        </row>
        <row r="117">
          <cell r="A117">
            <v>1315</v>
          </cell>
          <cell r="B117">
            <v>87358204.640000001</v>
          </cell>
          <cell r="C117">
            <v>126612270.34999999</v>
          </cell>
          <cell r="D117">
            <v>209178721.15000001</v>
          </cell>
          <cell r="E117">
            <v>216047236.45999998</v>
          </cell>
          <cell r="F117">
            <v>330765503.25999999</v>
          </cell>
          <cell r="G117">
            <v>271030911.82999998</v>
          </cell>
          <cell r="H117">
            <v>436503862.31</v>
          </cell>
          <cell r="I117">
            <v>382687716.88999999</v>
          </cell>
          <cell r="J117">
            <v>553822547.68000007</v>
          </cell>
          <cell r="K117">
            <v>465056630.98000002</v>
          </cell>
          <cell r="L117">
            <v>590698569.95000005</v>
          </cell>
          <cell r="M117">
            <v>672498218.99000001</v>
          </cell>
          <cell r="N117">
            <v>625453118.97000003</v>
          </cell>
          <cell r="O117">
            <v>697864994.79999995</v>
          </cell>
          <cell r="P117">
            <v>670400499.27999997</v>
          </cell>
          <cell r="Q117">
            <v>734733387.8599999</v>
          </cell>
          <cell r="R117">
            <v>709342260.16999996</v>
          </cell>
          <cell r="S117">
            <v>788700720.3599999</v>
          </cell>
          <cell r="T117">
            <v>761133168.67999995</v>
          </cell>
          <cell r="U117">
            <v>829560350.56999993</v>
          </cell>
          <cell r="V117">
            <v>807311399.64999998</v>
          </cell>
          <cell r="W117">
            <v>836167183.56999993</v>
          </cell>
          <cell r="X117">
            <v>847639227.78999996</v>
          </cell>
          <cell r="Y117">
            <v>896864688.21999991</v>
          </cell>
        </row>
        <row r="118">
          <cell r="A118">
            <v>1320</v>
          </cell>
          <cell r="B118">
            <v>96462791.949999973</v>
          </cell>
          <cell r="C118">
            <v>20031324.899999999</v>
          </cell>
          <cell r="D118">
            <v>335708522.47999996</v>
          </cell>
          <cell r="E118">
            <v>33173205.309999995</v>
          </cell>
          <cell r="F118">
            <v>598345542.71000004</v>
          </cell>
          <cell r="G118">
            <v>83322361.769999996</v>
          </cell>
          <cell r="H118">
            <v>733625545.93000007</v>
          </cell>
          <cell r="I118">
            <v>91787530.61999999</v>
          </cell>
          <cell r="J118">
            <v>1066901994.49</v>
          </cell>
          <cell r="K118">
            <v>134970340.89999998</v>
          </cell>
          <cell r="L118">
            <v>1260078857.76</v>
          </cell>
          <cell r="M118">
            <v>369415338.97999996</v>
          </cell>
          <cell r="N118">
            <v>1642466622.8299999</v>
          </cell>
          <cell r="O118">
            <v>408338681.43999994</v>
          </cell>
          <cell r="P118">
            <v>1825373947.6299999</v>
          </cell>
          <cell r="Q118">
            <v>479966073.63999993</v>
          </cell>
          <cell r="R118">
            <v>1981206353.9799998</v>
          </cell>
          <cell r="S118">
            <v>507399459.70999992</v>
          </cell>
          <cell r="T118">
            <v>2113266431.9199998</v>
          </cell>
          <cell r="U118">
            <v>548306724.73999989</v>
          </cell>
          <cell r="V118">
            <v>2219673992.2199998</v>
          </cell>
          <cell r="W118">
            <v>596573923.07999992</v>
          </cell>
          <cell r="X118">
            <v>2646428528.5999999</v>
          </cell>
          <cell r="Y118">
            <v>793570748.23000002</v>
          </cell>
        </row>
        <row r="119">
          <cell r="A119">
            <v>1330</v>
          </cell>
          <cell r="B119">
            <v>304610206.39999992</v>
          </cell>
          <cell r="C119">
            <v>29663947.129999995</v>
          </cell>
          <cell r="D119">
            <v>544436570.23999977</v>
          </cell>
          <cell r="E119">
            <v>44926502.349999994</v>
          </cell>
          <cell r="F119">
            <v>866131353.84999979</v>
          </cell>
          <cell r="G119">
            <v>110786870.53999999</v>
          </cell>
          <cell r="H119">
            <v>1173055594.5699997</v>
          </cell>
          <cell r="I119">
            <v>205467268.01999998</v>
          </cell>
          <cell r="J119">
            <v>1507912126.9799998</v>
          </cell>
          <cell r="K119">
            <v>259074532.52999997</v>
          </cell>
          <cell r="L119">
            <v>2055829569.9499998</v>
          </cell>
          <cell r="M119">
            <v>290432445.35999995</v>
          </cell>
          <cell r="N119">
            <v>2455754413.4499998</v>
          </cell>
          <cell r="O119">
            <v>343907997.37999994</v>
          </cell>
          <cell r="P119">
            <v>2673068517.27</v>
          </cell>
          <cell r="Q119">
            <v>875348578.79999995</v>
          </cell>
          <cell r="R119">
            <v>2891608434.8800001</v>
          </cell>
          <cell r="S119">
            <v>897860384.87</v>
          </cell>
          <cell r="T119">
            <v>3144403487.75</v>
          </cell>
          <cell r="U119">
            <v>948059776.74000001</v>
          </cell>
          <cell r="V119">
            <v>3463519083.4099998</v>
          </cell>
          <cell r="W119">
            <v>975859438.25999999</v>
          </cell>
          <cell r="X119">
            <v>3683745907.8499999</v>
          </cell>
          <cell r="Y119">
            <v>992872747.01999998</v>
          </cell>
        </row>
        <row r="120">
          <cell r="A120">
            <v>1340</v>
          </cell>
          <cell r="B120">
            <v>838899746.38999999</v>
          </cell>
          <cell r="C120">
            <v>1037929281.75</v>
          </cell>
          <cell r="D120">
            <v>1307265413.5699999</v>
          </cell>
          <cell r="E120">
            <v>1413615733.2199998</v>
          </cell>
          <cell r="F120">
            <v>1449394539.98</v>
          </cell>
          <cell r="G120">
            <v>1445510255.5999999</v>
          </cell>
          <cell r="H120">
            <v>2144352915.7400002</v>
          </cell>
          <cell r="I120">
            <v>1609632804.0699999</v>
          </cell>
          <cell r="J120">
            <v>2383231126.8700004</v>
          </cell>
          <cell r="K120">
            <v>2248115191.1700001</v>
          </cell>
          <cell r="L120">
            <v>3007599359.6900001</v>
          </cell>
          <cell r="M120">
            <v>3410536520.7399998</v>
          </cell>
          <cell r="N120">
            <v>4234822404.9000001</v>
          </cell>
          <cell r="O120">
            <v>4067519426.3199997</v>
          </cell>
          <cell r="P120">
            <v>4402258220.6800003</v>
          </cell>
          <cell r="Q120">
            <v>4124956660.3699999</v>
          </cell>
          <cell r="R120">
            <v>5607209221.5500011</v>
          </cell>
          <cell r="S120">
            <v>4192436770.25</v>
          </cell>
          <cell r="T120">
            <v>5979864754.420001</v>
          </cell>
          <cell r="U120">
            <v>4274812359.7600002</v>
          </cell>
          <cell r="V120">
            <v>6837978325.2800007</v>
          </cell>
          <cell r="W120">
            <v>4643488296.3699999</v>
          </cell>
          <cell r="X120">
            <v>7505043620.920001</v>
          </cell>
          <cell r="Y120">
            <v>5187708382.8000002</v>
          </cell>
        </row>
        <row r="121">
          <cell r="A121">
            <v>1350</v>
          </cell>
          <cell r="B121">
            <v>527990.88</v>
          </cell>
          <cell r="C121">
            <v>917321382.8900001</v>
          </cell>
          <cell r="D121">
            <v>3177222.96</v>
          </cell>
          <cell r="E121">
            <v>1632405797.6700001</v>
          </cell>
          <cell r="F121">
            <v>3177222.96</v>
          </cell>
          <cell r="G121">
            <v>1645626572.6300001</v>
          </cell>
          <cell r="H121">
            <v>3177222.96</v>
          </cell>
          <cell r="I121">
            <v>1645626572.6300001</v>
          </cell>
          <cell r="J121">
            <v>3177222.96</v>
          </cell>
          <cell r="K121">
            <v>1645626572.6300001</v>
          </cell>
          <cell r="L121">
            <v>3177222.96</v>
          </cell>
          <cell r="M121">
            <v>1645626572.6300001</v>
          </cell>
          <cell r="N121">
            <v>3177222.96</v>
          </cell>
          <cell r="O121">
            <v>1649221348.5200002</v>
          </cell>
          <cell r="P121">
            <v>3177222.96</v>
          </cell>
          <cell r="Q121">
            <v>1649511603.0100002</v>
          </cell>
          <cell r="R121">
            <v>3177222.96</v>
          </cell>
          <cell r="S121">
            <v>1664172896.2900002</v>
          </cell>
          <cell r="T121">
            <v>13225662.640000001</v>
          </cell>
          <cell r="U121">
            <v>1665438567.0400002</v>
          </cell>
          <cell r="V121">
            <v>13573153.59</v>
          </cell>
          <cell r="W121">
            <v>1666019709.7200003</v>
          </cell>
          <cell r="X121">
            <v>17936220.050000001</v>
          </cell>
          <cell r="Y121">
            <v>1667288432.6200004</v>
          </cell>
        </row>
        <row r="122">
          <cell r="A122">
            <v>1360</v>
          </cell>
          <cell r="B122">
            <v>0</v>
          </cell>
          <cell r="C122">
            <v>3500473.47</v>
          </cell>
          <cell r="D122">
            <v>0</v>
          </cell>
          <cell r="E122">
            <v>6878987.6899999995</v>
          </cell>
          <cell r="F122">
            <v>0</v>
          </cell>
          <cell r="G122">
            <v>17192160.089999996</v>
          </cell>
          <cell r="H122">
            <v>0</v>
          </cell>
          <cell r="I122">
            <v>20778920.879999995</v>
          </cell>
          <cell r="J122">
            <v>0</v>
          </cell>
          <cell r="K122">
            <v>28108099.339999996</v>
          </cell>
          <cell r="L122">
            <v>0</v>
          </cell>
          <cell r="M122">
            <v>32421856.749999996</v>
          </cell>
          <cell r="N122">
            <v>0</v>
          </cell>
          <cell r="O122">
            <v>35895122.390000001</v>
          </cell>
          <cell r="P122">
            <v>0</v>
          </cell>
          <cell r="Q122">
            <v>48883616.920000002</v>
          </cell>
          <cell r="R122">
            <v>0</v>
          </cell>
          <cell r="S122">
            <v>75645133.340000004</v>
          </cell>
          <cell r="T122">
            <v>0</v>
          </cell>
          <cell r="U122">
            <v>226218008.52000004</v>
          </cell>
          <cell r="V122">
            <v>0</v>
          </cell>
          <cell r="W122">
            <v>231298597.34000003</v>
          </cell>
          <cell r="X122">
            <v>0</v>
          </cell>
          <cell r="Y122">
            <v>240545569.63000003</v>
          </cell>
        </row>
        <row r="123">
          <cell r="A123">
            <v>1370</v>
          </cell>
          <cell r="B123">
            <v>0</v>
          </cell>
          <cell r="C123">
            <v>863433.6</v>
          </cell>
          <cell r="D123">
            <v>0</v>
          </cell>
          <cell r="E123">
            <v>863433.6</v>
          </cell>
          <cell r="F123">
            <v>0</v>
          </cell>
          <cell r="G123">
            <v>1535494</v>
          </cell>
          <cell r="H123">
            <v>0</v>
          </cell>
          <cell r="I123">
            <v>1535494</v>
          </cell>
          <cell r="J123">
            <v>0</v>
          </cell>
          <cell r="K123">
            <v>1535494</v>
          </cell>
          <cell r="L123">
            <v>0</v>
          </cell>
          <cell r="M123">
            <v>1535494</v>
          </cell>
          <cell r="N123">
            <v>0</v>
          </cell>
          <cell r="O123">
            <v>10834746.870000001</v>
          </cell>
          <cell r="P123">
            <v>0</v>
          </cell>
          <cell r="Q123">
            <v>11998231.620000001</v>
          </cell>
          <cell r="R123">
            <v>0</v>
          </cell>
          <cell r="S123">
            <v>11998231.620000001</v>
          </cell>
          <cell r="T123">
            <v>0</v>
          </cell>
          <cell r="U123">
            <v>11998231.620000001</v>
          </cell>
          <cell r="V123">
            <v>0</v>
          </cell>
          <cell r="W123">
            <v>26607551.609999999</v>
          </cell>
          <cell r="X123">
            <v>0</v>
          </cell>
          <cell r="Y123">
            <v>30831380.669999998</v>
          </cell>
        </row>
        <row r="124">
          <cell r="A124">
            <v>1400</v>
          </cell>
          <cell r="B124">
            <v>0</v>
          </cell>
          <cell r="C124">
            <v>893216</v>
          </cell>
          <cell r="D124">
            <v>399476.64</v>
          </cell>
          <cell r="E124">
            <v>893216</v>
          </cell>
          <cell r="F124">
            <v>565612.34000000008</v>
          </cell>
          <cell r="G124">
            <v>893216</v>
          </cell>
          <cell r="H124">
            <v>1625514.23</v>
          </cell>
          <cell r="I124">
            <v>893216</v>
          </cell>
          <cell r="J124">
            <v>2471520.52</v>
          </cell>
          <cell r="K124">
            <v>893216</v>
          </cell>
          <cell r="L124">
            <v>2960606.94</v>
          </cell>
          <cell r="M124">
            <v>893216</v>
          </cell>
          <cell r="N124">
            <v>7106112.0899999999</v>
          </cell>
          <cell r="O124">
            <v>893216</v>
          </cell>
          <cell r="P124">
            <v>7665124.5199999996</v>
          </cell>
          <cell r="Q124">
            <v>893216</v>
          </cell>
          <cell r="R124">
            <v>7720123.4699999997</v>
          </cell>
          <cell r="S124">
            <v>893216</v>
          </cell>
          <cell r="T124">
            <v>7808104.5499999998</v>
          </cell>
          <cell r="U124">
            <v>893216</v>
          </cell>
          <cell r="V124">
            <v>7808104.5499999998</v>
          </cell>
          <cell r="W124">
            <v>893216</v>
          </cell>
          <cell r="X124">
            <v>8805458.1799999997</v>
          </cell>
          <cell r="Y124">
            <v>893216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218099.62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2550000</v>
          </cell>
        </row>
        <row r="127">
          <cell r="A127">
            <v>1430</v>
          </cell>
          <cell r="B127">
            <v>49813845.050000019</v>
          </cell>
          <cell r="C127">
            <v>0</v>
          </cell>
          <cell r="D127">
            <v>97369982.380000025</v>
          </cell>
          <cell r="E127">
            <v>3656014.14</v>
          </cell>
          <cell r="F127">
            <v>144364805.37000003</v>
          </cell>
          <cell r="G127">
            <v>3656014.14</v>
          </cell>
          <cell r="H127">
            <v>209136814.38000003</v>
          </cell>
          <cell r="I127">
            <v>4058533.92</v>
          </cell>
          <cell r="J127">
            <v>259593664.73000002</v>
          </cell>
          <cell r="K127">
            <v>4910645.91</v>
          </cell>
          <cell r="L127">
            <v>301806399.72000003</v>
          </cell>
          <cell r="M127">
            <v>5072215.51</v>
          </cell>
          <cell r="N127">
            <v>352850869.41000003</v>
          </cell>
          <cell r="O127">
            <v>6165700.7400000002</v>
          </cell>
          <cell r="P127">
            <v>395217219.13</v>
          </cell>
          <cell r="Q127">
            <v>6830086.7400000002</v>
          </cell>
          <cell r="R127">
            <v>442185171.69999999</v>
          </cell>
          <cell r="S127">
            <v>6830086.7400000002</v>
          </cell>
          <cell r="T127">
            <v>509311050.71999997</v>
          </cell>
          <cell r="U127">
            <v>6830086.7400000002</v>
          </cell>
          <cell r="V127">
            <v>539897120.70999992</v>
          </cell>
          <cell r="W127">
            <v>10665688.440000001</v>
          </cell>
          <cell r="X127">
            <v>570709084.1099999</v>
          </cell>
          <cell r="Y127">
            <v>12080175.660000002</v>
          </cell>
        </row>
        <row r="128">
          <cell r="A128">
            <v>1500</v>
          </cell>
          <cell r="B128">
            <v>0</v>
          </cell>
          <cell r="C128">
            <v>69818844.260000005</v>
          </cell>
          <cell r="D128">
            <v>0</v>
          </cell>
          <cell r="E128">
            <v>75440775.920000002</v>
          </cell>
          <cell r="F128">
            <v>0</v>
          </cell>
          <cell r="G128">
            <v>78414542.930000007</v>
          </cell>
          <cell r="H128">
            <v>0</v>
          </cell>
          <cell r="I128">
            <v>100172508.95</v>
          </cell>
          <cell r="J128">
            <v>0</v>
          </cell>
          <cell r="K128">
            <v>109597104.33</v>
          </cell>
          <cell r="L128">
            <v>10995000</v>
          </cell>
          <cell r="M128">
            <v>199514708.49000001</v>
          </cell>
          <cell r="N128">
            <v>13133016.65</v>
          </cell>
          <cell r="O128">
            <v>222281731.96000001</v>
          </cell>
          <cell r="P128">
            <v>13133016.65</v>
          </cell>
          <cell r="Q128">
            <v>239039068.17000002</v>
          </cell>
          <cell r="R128">
            <v>13133016.65</v>
          </cell>
          <cell r="S128">
            <v>1049605959.23</v>
          </cell>
          <cell r="T128">
            <v>13255116.220000001</v>
          </cell>
          <cell r="U128">
            <v>1061172757.74</v>
          </cell>
          <cell r="V128">
            <v>13255116.220000001</v>
          </cell>
          <cell r="W128">
            <v>1139097083.3900001</v>
          </cell>
          <cell r="X128">
            <v>13255116.220000001</v>
          </cell>
          <cell r="Y128">
            <v>1373508244.22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1045399905.79</v>
          </cell>
          <cell r="E129">
            <v>0</v>
          </cell>
          <cell r="F129">
            <v>1045399905.79</v>
          </cell>
          <cell r="G129">
            <v>0</v>
          </cell>
          <cell r="H129">
            <v>1045399905.79</v>
          </cell>
          <cell r="I129">
            <v>0</v>
          </cell>
          <cell r="J129">
            <v>1045399905.79</v>
          </cell>
          <cell r="K129">
            <v>43656443.159999996</v>
          </cell>
          <cell r="L129">
            <v>1045399905.79</v>
          </cell>
          <cell r="M129">
            <v>45344037.759999998</v>
          </cell>
          <cell r="N129">
            <v>1045399905.79</v>
          </cell>
          <cell r="O129">
            <v>45344037.759999998</v>
          </cell>
          <cell r="P129">
            <v>1047696457.39</v>
          </cell>
          <cell r="Q129">
            <v>45344037.759999998</v>
          </cell>
          <cell r="R129">
            <v>1047696457.39</v>
          </cell>
          <cell r="S129">
            <v>45679113.759999998</v>
          </cell>
          <cell r="T129">
            <v>1047696457.39</v>
          </cell>
          <cell r="U129">
            <v>45679113.759999998</v>
          </cell>
          <cell r="V129">
            <v>1047696457.39</v>
          </cell>
          <cell r="W129">
            <v>45679113.759999998</v>
          </cell>
          <cell r="X129">
            <v>1230010156.02</v>
          </cell>
          <cell r="Y129">
            <v>45698242.159999996</v>
          </cell>
        </row>
        <row r="130">
          <cell r="A130">
            <v>1520</v>
          </cell>
          <cell r="B130">
            <v>0</v>
          </cell>
          <cell r="C130">
            <v>2746544</v>
          </cell>
          <cell r="D130">
            <v>0</v>
          </cell>
          <cell r="E130">
            <v>2746544</v>
          </cell>
          <cell r="F130">
            <v>0</v>
          </cell>
          <cell r="G130">
            <v>5904609.2300000004</v>
          </cell>
          <cell r="H130">
            <v>0</v>
          </cell>
          <cell r="I130">
            <v>11261790.98</v>
          </cell>
          <cell r="J130">
            <v>0</v>
          </cell>
          <cell r="K130">
            <v>20950593.780000001</v>
          </cell>
          <cell r="L130">
            <v>0</v>
          </cell>
          <cell r="M130">
            <v>915844399.32999992</v>
          </cell>
          <cell r="N130">
            <v>0</v>
          </cell>
          <cell r="O130">
            <v>942441866.32999992</v>
          </cell>
          <cell r="P130">
            <v>0</v>
          </cell>
          <cell r="Q130">
            <v>958772445.07999992</v>
          </cell>
          <cell r="R130">
            <v>0</v>
          </cell>
          <cell r="S130">
            <v>974774327.00999987</v>
          </cell>
          <cell r="T130">
            <v>204710.09</v>
          </cell>
          <cell r="U130">
            <v>979298644.3499999</v>
          </cell>
          <cell r="V130">
            <v>204710.09</v>
          </cell>
          <cell r="W130">
            <v>1013038261.8899999</v>
          </cell>
          <cell r="X130">
            <v>14050877.09</v>
          </cell>
          <cell r="Y130">
            <v>1105254202.3099999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469.27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3118390.3</v>
          </cell>
          <cell r="D133">
            <v>0</v>
          </cell>
          <cell r="E133">
            <v>3118390.3</v>
          </cell>
          <cell r="F133">
            <v>0</v>
          </cell>
          <cell r="G133">
            <v>18712176.120000001</v>
          </cell>
          <cell r="H133">
            <v>0</v>
          </cell>
          <cell r="I133">
            <v>22126496.150000002</v>
          </cell>
          <cell r="J133">
            <v>3817.07</v>
          </cell>
          <cell r="K133">
            <v>44643811.630000003</v>
          </cell>
          <cell r="L133">
            <v>24449.489999999998</v>
          </cell>
          <cell r="M133">
            <v>46583985.950000003</v>
          </cell>
          <cell r="N133">
            <v>15314145.18</v>
          </cell>
          <cell r="O133">
            <v>74274237.930000007</v>
          </cell>
          <cell r="P133">
            <v>15314145.18</v>
          </cell>
          <cell r="Q133">
            <v>74277087.24000001</v>
          </cell>
          <cell r="R133">
            <v>37240855.760000005</v>
          </cell>
          <cell r="S133">
            <v>74277087.24000001</v>
          </cell>
          <cell r="T133">
            <v>37288370.210000008</v>
          </cell>
          <cell r="U133">
            <v>124946087.24000001</v>
          </cell>
          <cell r="V133">
            <v>37288370.210000008</v>
          </cell>
          <cell r="W133">
            <v>125280770.21000001</v>
          </cell>
          <cell r="X133">
            <v>42370491.730000004</v>
          </cell>
          <cell r="Y133">
            <v>127275565.87</v>
          </cell>
        </row>
        <row r="134">
          <cell r="A134">
            <v>1555</v>
          </cell>
          <cell r="B134">
            <v>126859627.29000001</v>
          </cell>
          <cell r="C134">
            <v>4132530</v>
          </cell>
          <cell r="D134">
            <v>513124429.87</v>
          </cell>
          <cell r="E134">
            <v>233161090.34</v>
          </cell>
          <cell r="F134">
            <v>613519077.00999999</v>
          </cell>
          <cell r="G134">
            <v>233161090.34</v>
          </cell>
          <cell r="H134">
            <v>668627165.13</v>
          </cell>
          <cell r="I134">
            <v>550941442.19000006</v>
          </cell>
          <cell r="J134">
            <v>668627165.13</v>
          </cell>
          <cell r="K134">
            <v>865588870.94000006</v>
          </cell>
          <cell r="L134">
            <v>855161721.81999993</v>
          </cell>
          <cell r="M134">
            <v>865588870.94000006</v>
          </cell>
          <cell r="N134">
            <v>1145425463.9499998</v>
          </cell>
          <cell r="O134">
            <v>869873184.54000008</v>
          </cell>
          <cell r="P134">
            <v>1423923732.1799998</v>
          </cell>
          <cell r="Q134">
            <v>1031843878.0400001</v>
          </cell>
          <cell r="R134">
            <v>2098275556.8799999</v>
          </cell>
          <cell r="S134">
            <v>1690851463.6100001</v>
          </cell>
          <cell r="T134">
            <v>2350005194.0599999</v>
          </cell>
          <cell r="U134">
            <v>1695219452.6300001</v>
          </cell>
          <cell r="V134">
            <v>2350800220.02</v>
          </cell>
          <cell r="W134">
            <v>1699335668.25</v>
          </cell>
          <cell r="X134">
            <v>2350838963.5099998</v>
          </cell>
          <cell r="Y134">
            <v>1699465927.03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450969.05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A137">
            <v>1570</v>
          </cell>
          <cell r="B137">
            <v>229345.61</v>
          </cell>
          <cell r="C137">
            <v>144084.25</v>
          </cell>
          <cell r="D137">
            <v>354557.16</v>
          </cell>
          <cell r="E137">
            <v>216250.14</v>
          </cell>
          <cell r="F137">
            <v>906603.57999999984</v>
          </cell>
          <cell r="G137">
            <v>514447.81</v>
          </cell>
          <cell r="H137">
            <v>1968752.4200000002</v>
          </cell>
          <cell r="I137">
            <v>652273.80000000005</v>
          </cell>
          <cell r="J137">
            <v>2226408.3400000003</v>
          </cell>
          <cell r="K137">
            <v>652273.80000000005</v>
          </cell>
          <cell r="L137">
            <v>2290051.41</v>
          </cell>
          <cell r="M137">
            <v>2004987.3800000001</v>
          </cell>
          <cell r="N137">
            <v>3945604.89</v>
          </cell>
          <cell r="O137">
            <v>2004987.3800000001</v>
          </cell>
          <cell r="P137">
            <v>4628438.1400000006</v>
          </cell>
          <cell r="Q137">
            <v>2152168.94</v>
          </cell>
          <cell r="R137">
            <v>5676543.0800000001</v>
          </cell>
          <cell r="S137">
            <v>2281681.0299999998</v>
          </cell>
          <cell r="T137">
            <v>10413406.77</v>
          </cell>
          <cell r="U137">
            <v>2281681.0299999998</v>
          </cell>
          <cell r="V137">
            <v>11270273.83</v>
          </cell>
          <cell r="W137">
            <v>2281681.0299999998</v>
          </cell>
          <cell r="X137">
            <v>12846655.15</v>
          </cell>
          <cell r="Y137">
            <v>2281681.0299999998</v>
          </cell>
        </row>
        <row r="138">
          <cell r="A138">
            <v>1580</v>
          </cell>
          <cell r="B138">
            <v>18187960.120000001</v>
          </cell>
          <cell r="C138">
            <v>76289305.190000013</v>
          </cell>
          <cell r="D138">
            <v>18187960.120000001</v>
          </cell>
          <cell r="E138">
            <v>88518819.550000012</v>
          </cell>
          <cell r="F138">
            <v>39251184.109999999</v>
          </cell>
          <cell r="G138">
            <v>112739331.61000001</v>
          </cell>
          <cell r="H138">
            <v>60189249.890000001</v>
          </cell>
          <cell r="I138">
            <v>152991783.66000003</v>
          </cell>
          <cell r="J138">
            <v>90273289.670000002</v>
          </cell>
          <cell r="K138">
            <v>249432558.87000003</v>
          </cell>
          <cell r="L138">
            <v>105905448.14</v>
          </cell>
          <cell r="M138">
            <v>289478565.74000001</v>
          </cell>
          <cell r="N138">
            <v>145083653.75999999</v>
          </cell>
          <cell r="O138">
            <v>386809317.37</v>
          </cell>
          <cell r="P138">
            <v>156636946.97999999</v>
          </cell>
          <cell r="Q138">
            <v>472757464.22000003</v>
          </cell>
          <cell r="R138">
            <v>161486756.97999999</v>
          </cell>
          <cell r="S138">
            <v>543767221.02999997</v>
          </cell>
          <cell r="T138">
            <v>190942911.22999999</v>
          </cell>
          <cell r="U138">
            <v>636744963.61000001</v>
          </cell>
          <cell r="V138">
            <v>194924890.41999999</v>
          </cell>
          <cell r="W138">
            <v>890161266.7700001</v>
          </cell>
          <cell r="X138">
            <v>225479079.73999998</v>
          </cell>
          <cell r="Y138">
            <v>947422841.46000004</v>
          </cell>
        </row>
        <row r="139">
          <cell r="A139">
            <v>1600</v>
          </cell>
          <cell r="B139">
            <v>1167608.78</v>
          </cell>
          <cell r="C139">
            <v>1187404065.9900002</v>
          </cell>
          <cell r="D139">
            <v>148901900.91</v>
          </cell>
          <cell r="E139">
            <v>1462150797.6100001</v>
          </cell>
          <cell r="F139">
            <v>694084874.54999995</v>
          </cell>
          <cell r="G139">
            <v>2176739749.5100002</v>
          </cell>
          <cell r="H139">
            <v>694084874.54999995</v>
          </cell>
          <cell r="I139">
            <v>2380941841.8100004</v>
          </cell>
          <cell r="J139">
            <v>721621548.42999995</v>
          </cell>
          <cell r="K139">
            <v>2576801536.3400006</v>
          </cell>
          <cell r="L139">
            <v>734300354.30999994</v>
          </cell>
          <cell r="M139">
            <v>3477207292.3200006</v>
          </cell>
          <cell r="N139">
            <v>762011597.27999997</v>
          </cell>
          <cell r="O139">
            <v>4940526034.4300003</v>
          </cell>
          <cell r="P139">
            <v>2111723272.9100001</v>
          </cell>
          <cell r="Q139">
            <v>5216822162.3000002</v>
          </cell>
          <cell r="R139">
            <v>4346382269.1199999</v>
          </cell>
          <cell r="S139">
            <v>6228588387.2300005</v>
          </cell>
          <cell r="T139">
            <v>4352019039.0599995</v>
          </cell>
          <cell r="U139">
            <v>6785690295.9500008</v>
          </cell>
          <cell r="V139">
            <v>5228020036.0799999</v>
          </cell>
          <cell r="W139">
            <v>6998192241.3100004</v>
          </cell>
          <cell r="X139">
            <v>19388886823</v>
          </cell>
          <cell r="Y139">
            <v>7992952995.5600004</v>
          </cell>
        </row>
        <row r="140">
          <cell r="A140">
            <v>1610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2369612.41</v>
          </cell>
          <cell r="N140">
            <v>0</v>
          </cell>
          <cell r="O140">
            <v>9241792.1500000004</v>
          </cell>
          <cell r="P140">
            <v>0</v>
          </cell>
          <cell r="Q140">
            <v>70404344.440000013</v>
          </cell>
          <cell r="R140">
            <v>0</v>
          </cell>
          <cell r="S140">
            <v>70404344.440000013</v>
          </cell>
          <cell r="T140">
            <v>0</v>
          </cell>
          <cell r="U140">
            <v>81395607.610000014</v>
          </cell>
          <cell r="V140">
            <v>0</v>
          </cell>
          <cell r="W140">
            <v>81395607.610000014</v>
          </cell>
          <cell r="X140">
            <v>0</v>
          </cell>
          <cell r="Y140">
            <v>83783424.540000021</v>
          </cell>
        </row>
        <row r="141">
          <cell r="A141">
            <v>1620</v>
          </cell>
          <cell r="B141">
            <v>431173678.13999999</v>
          </cell>
          <cell r="C141">
            <v>184570624.45000002</v>
          </cell>
          <cell r="D141">
            <v>820768262.41000009</v>
          </cell>
          <cell r="E141">
            <v>678215694.02999997</v>
          </cell>
          <cell r="F141">
            <v>1043182477.1500001</v>
          </cell>
          <cell r="G141">
            <v>1191206805.6500001</v>
          </cell>
          <cell r="H141">
            <v>2413995188.5900002</v>
          </cell>
          <cell r="I141">
            <v>1889203013.49</v>
          </cell>
          <cell r="J141">
            <v>2698266256.1300001</v>
          </cell>
          <cell r="K141">
            <v>2251343894.9000001</v>
          </cell>
          <cell r="L141">
            <v>4673708227.5300007</v>
          </cell>
          <cell r="M141">
            <v>3014132091.02</v>
          </cell>
          <cell r="N141">
            <v>5951383429.1900005</v>
          </cell>
          <cell r="O141">
            <v>3181207312.1599998</v>
          </cell>
          <cell r="P141">
            <v>8490601380.3100014</v>
          </cell>
          <cell r="Q141">
            <v>3755028323.1300001</v>
          </cell>
          <cell r="R141">
            <v>8901736362.1000023</v>
          </cell>
          <cell r="S141">
            <v>3998744686.8000002</v>
          </cell>
          <cell r="T141">
            <v>10109915211.440002</v>
          </cell>
          <cell r="U141">
            <v>4668494238.7399998</v>
          </cell>
          <cell r="V141">
            <v>11795761873.620003</v>
          </cell>
          <cell r="W141">
            <v>5067801570.3099995</v>
          </cell>
          <cell r="X141">
            <v>12365379542.420002</v>
          </cell>
          <cell r="Y141">
            <v>5968167195.5799999</v>
          </cell>
        </row>
        <row r="142">
          <cell r="A142">
            <v>1630</v>
          </cell>
          <cell r="B142">
            <v>0</v>
          </cell>
          <cell r="C142">
            <v>15709069.119999999</v>
          </cell>
          <cell r="D142">
            <v>0</v>
          </cell>
          <cell r="E142">
            <v>15709069.119999999</v>
          </cell>
          <cell r="F142">
            <v>0</v>
          </cell>
          <cell r="G142">
            <v>15709069.119999999</v>
          </cell>
          <cell r="H142">
            <v>0</v>
          </cell>
          <cell r="I142">
            <v>15709069.119999999</v>
          </cell>
          <cell r="J142">
            <v>0</v>
          </cell>
          <cell r="K142">
            <v>15709069.119999999</v>
          </cell>
          <cell r="L142">
            <v>0</v>
          </cell>
          <cell r="M142">
            <v>19090944.829999998</v>
          </cell>
          <cell r="N142">
            <v>0</v>
          </cell>
          <cell r="O142">
            <v>19090944.829999998</v>
          </cell>
          <cell r="P142">
            <v>0</v>
          </cell>
          <cell r="Q142">
            <v>19090944.829999998</v>
          </cell>
          <cell r="R142">
            <v>0</v>
          </cell>
          <cell r="S142">
            <v>19090944.829999998</v>
          </cell>
          <cell r="T142">
            <v>0</v>
          </cell>
          <cell r="U142">
            <v>19090944.829999998</v>
          </cell>
          <cell r="V142">
            <v>0</v>
          </cell>
          <cell r="W142">
            <v>19090944.829999998</v>
          </cell>
          <cell r="X142">
            <v>0</v>
          </cell>
          <cell r="Y142">
            <v>19090944.829999998</v>
          </cell>
        </row>
        <row r="143">
          <cell r="A143">
            <v>1700</v>
          </cell>
          <cell r="B143">
            <v>1564012876.54</v>
          </cell>
          <cell r="C143">
            <v>1170882.18</v>
          </cell>
          <cell r="D143">
            <v>3816444612.7400002</v>
          </cell>
          <cell r="E143">
            <v>106829628.11000001</v>
          </cell>
          <cell r="F143">
            <v>5480568658.3900003</v>
          </cell>
          <cell r="G143">
            <v>140571637.38</v>
          </cell>
          <cell r="H143">
            <v>7291995688.7200003</v>
          </cell>
          <cell r="I143">
            <v>152226728.16</v>
          </cell>
          <cell r="J143">
            <v>8798780068.2000008</v>
          </cell>
          <cell r="K143">
            <v>232765158.59</v>
          </cell>
          <cell r="L143">
            <v>10782917047.52</v>
          </cell>
          <cell r="M143">
            <v>350707613.64999998</v>
          </cell>
          <cell r="N143">
            <v>12381976530.73</v>
          </cell>
          <cell r="O143">
            <v>441890928.15999997</v>
          </cell>
          <cell r="P143">
            <v>14002604426.58</v>
          </cell>
          <cell r="Q143">
            <v>459097993.11999995</v>
          </cell>
          <cell r="R143">
            <v>15895779304.889999</v>
          </cell>
          <cell r="S143">
            <v>480706919.06999993</v>
          </cell>
          <cell r="T143">
            <v>18526987603.73</v>
          </cell>
          <cell r="U143">
            <v>485521690.13999993</v>
          </cell>
          <cell r="V143">
            <v>20688771862.41</v>
          </cell>
          <cell r="W143">
            <v>661663438.45999992</v>
          </cell>
          <cell r="X143">
            <v>23256601812.07</v>
          </cell>
          <cell r="Y143">
            <v>667538792.91999996</v>
          </cell>
        </row>
        <row r="144">
          <cell r="A144">
            <v>1702</v>
          </cell>
          <cell r="B144">
            <v>180004515.61999997</v>
          </cell>
          <cell r="C144">
            <v>0</v>
          </cell>
          <cell r="D144">
            <v>355987206.63</v>
          </cell>
          <cell r="E144">
            <v>0</v>
          </cell>
          <cell r="F144">
            <v>533121950.07999998</v>
          </cell>
          <cell r="G144">
            <v>0</v>
          </cell>
          <cell r="H144">
            <v>711352755.77999997</v>
          </cell>
          <cell r="I144">
            <v>0</v>
          </cell>
          <cell r="J144">
            <v>872463481.71000004</v>
          </cell>
          <cell r="K144">
            <v>0</v>
          </cell>
          <cell r="L144">
            <v>1071782734.21</v>
          </cell>
          <cell r="M144">
            <v>0</v>
          </cell>
          <cell r="N144">
            <v>1276577063.5799999</v>
          </cell>
          <cell r="O144">
            <v>10827571.050000001</v>
          </cell>
          <cell r="P144">
            <v>1430801856.73</v>
          </cell>
          <cell r="Q144">
            <v>10827571.050000001</v>
          </cell>
          <cell r="R144">
            <v>1733102613.99</v>
          </cell>
          <cell r="S144">
            <v>10827571.050000001</v>
          </cell>
          <cell r="T144">
            <v>2236980844.1999998</v>
          </cell>
          <cell r="U144">
            <v>10827571.050000001</v>
          </cell>
          <cell r="V144">
            <v>2641400866.48</v>
          </cell>
          <cell r="W144">
            <v>23408574.310000002</v>
          </cell>
          <cell r="X144">
            <v>3099144920.02</v>
          </cell>
          <cell r="Y144">
            <v>23408574.310000002</v>
          </cell>
        </row>
        <row r="145">
          <cell r="A145">
            <v>1704</v>
          </cell>
          <cell r="B145">
            <v>67964696.109999999</v>
          </cell>
          <cell r="C145">
            <v>0</v>
          </cell>
          <cell r="D145">
            <v>104495344.74000001</v>
          </cell>
          <cell r="E145">
            <v>0</v>
          </cell>
          <cell r="F145">
            <v>157486267.01000002</v>
          </cell>
          <cell r="G145">
            <v>0</v>
          </cell>
          <cell r="H145">
            <v>225008787.46000004</v>
          </cell>
          <cell r="I145">
            <v>0</v>
          </cell>
          <cell r="J145">
            <v>311045830.97000003</v>
          </cell>
          <cell r="K145">
            <v>0</v>
          </cell>
          <cell r="L145">
            <v>420650030.43000001</v>
          </cell>
          <cell r="M145">
            <v>0</v>
          </cell>
          <cell r="N145">
            <v>590678691.06999993</v>
          </cell>
          <cell r="O145">
            <v>0</v>
          </cell>
          <cell r="P145">
            <v>748936717.61999989</v>
          </cell>
          <cell r="Q145">
            <v>0</v>
          </cell>
          <cell r="R145">
            <v>835184353.66999984</v>
          </cell>
          <cell r="S145">
            <v>0</v>
          </cell>
          <cell r="T145">
            <v>935553308.8599999</v>
          </cell>
          <cell r="U145">
            <v>0</v>
          </cell>
          <cell r="V145">
            <v>1029997984.8299999</v>
          </cell>
          <cell r="W145">
            <v>0</v>
          </cell>
          <cell r="X145">
            <v>1122567894.8299999</v>
          </cell>
          <cell r="Y145">
            <v>0</v>
          </cell>
        </row>
        <row r="146">
          <cell r="A146">
            <v>1706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109870</v>
          </cell>
          <cell r="Q146">
            <v>0</v>
          </cell>
          <cell r="R146">
            <v>109870</v>
          </cell>
          <cell r="S146">
            <v>0</v>
          </cell>
          <cell r="T146">
            <v>109870</v>
          </cell>
          <cell r="U146">
            <v>0</v>
          </cell>
          <cell r="V146">
            <v>109870</v>
          </cell>
          <cell r="W146">
            <v>0</v>
          </cell>
          <cell r="X146">
            <v>1044944.5</v>
          </cell>
          <cell r="Y146">
            <v>0</v>
          </cell>
        </row>
        <row r="147">
          <cell r="A147">
            <v>1710</v>
          </cell>
          <cell r="B147">
            <v>462705723.90000045</v>
          </cell>
          <cell r="C147">
            <v>175748940.97999996</v>
          </cell>
          <cell r="D147">
            <v>992904359.51999998</v>
          </cell>
          <cell r="E147">
            <v>326885450.60000002</v>
          </cell>
          <cell r="F147">
            <v>1485745665.4100006</v>
          </cell>
          <cell r="G147">
            <v>507486621.66999996</v>
          </cell>
          <cell r="H147">
            <v>2166125235.4300003</v>
          </cell>
          <cell r="I147">
            <v>660343772.94999993</v>
          </cell>
          <cell r="J147">
            <v>2693682023.5400004</v>
          </cell>
          <cell r="K147">
            <v>838430896.58999991</v>
          </cell>
          <cell r="L147">
            <v>3487909950.2700005</v>
          </cell>
          <cell r="M147">
            <v>987908873.80999994</v>
          </cell>
          <cell r="N147">
            <v>4703391316.8400011</v>
          </cell>
          <cell r="O147">
            <v>1130369195.6300001</v>
          </cell>
          <cell r="P147">
            <v>5329096349.8100004</v>
          </cell>
          <cell r="Q147">
            <v>1336566058.2400002</v>
          </cell>
          <cell r="R147">
            <v>6541250618.9300013</v>
          </cell>
          <cell r="S147">
            <v>1473129040.3500004</v>
          </cell>
          <cell r="T147">
            <v>12472995402.410002</v>
          </cell>
          <cell r="U147">
            <v>1650480796.4500003</v>
          </cell>
          <cell r="V147">
            <v>13062178153.260002</v>
          </cell>
          <cell r="W147">
            <v>1805563729.3700004</v>
          </cell>
          <cell r="X147">
            <v>13708786152.540003</v>
          </cell>
          <cell r="Y147">
            <v>2001819192.8800004</v>
          </cell>
        </row>
        <row r="148">
          <cell r="A148">
            <v>1720</v>
          </cell>
          <cell r="B148">
            <v>131865926.62000002</v>
          </cell>
          <cell r="C148">
            <v>17429358.419999994</v>
          </cell>
          <cell r="D148">
            <v>330678488.31000006</v>
          </cell>
          <cell r="E148">
            <v>32481882.679999996</v>
          </cell>
          <cell r="F148">
            <v>469913647.37000012</v>
          </cell>
          <cell r="G148">
            <v>47614001.93999999</v>
          </cell>
          <cell r="H148">
            <v>590047552.57000017</v>
          </cell>
          <cell r="I148">
            <v>67456401.769999981</v>
          </cell>
          <cell r="J148">
            <v>697214624.5400002</v>
          </cell>
          <cell r="K148">
            <v>90760846.789999992</v>
          </cell>
          <cell r="L148">
            <v>807264892.4000001</v>
          </cell>
          <cell r="M148">
            <v>116001407.13</v>
          </cell>
          <cell r="N148">
            <v>965057503.03999996</v>
          </cell>
          <cell r="O148">
            <v>124532941.97999999</v>
          </cell>
          <cell r="P148">
            <v>1117443722.1299999</v>
          </cell>
          <cell r="Q148">
            <v>144694084.09999999</v>
          </cell>
          <cell r="R148">
            <v>1208700985.3299999</v>
          </cell>
          <cell r="S148">
            <v>161444932.42999998</v>
          </cell>
          <cell r="T148">
            <v>1305979663.5999999</v>
          </cell>
          <cell r="U148">
            <v>173668873.14999998</v>
          </cell>
          <cell r="V148">
            <v>1442961056.1199999</v>
          </cell>
          <cell r="W148">
            <v>191362517.74999997</v>
          </cell>
          <cell r="X148">
            <v>1556843864.05</v>
          </cell>
          <cell r="Y148">
            <v>201876076.01999998</v>
          </cell>
        </row>
        <row r="149">
          <cell r="A149">
            <v>1800</v>
          </cell>
          <cell r="B149">
            <v>766988.6399999999</v>
          </cell>
          <cell r="C149">
            <v>65386</v>
          </cell>
          <cell r="D149">
            <v>1842780.8399999999</v>
          </cell>
          <cell r="E149">
            <v>344247.67</v>
          </cell>
          <cell r="F149">
            <v>2491874.13</v>
          </cell>
          <cell r="G149">
            <v>2304952.54</v>
          </cell>
          <cell r="H149">
            <v>3379564.4699999997</v>
          </cell>
          <cell r="I149">
            <v>3575797.75</v>
          </cell>
          <cell r="J149">
            <v>4322173.9399999995</v>
          </cell>
          <cell r="K149">
            <v>3752345.79</v>
          </cell>
          <cell r="L149">
            <v>5972432.2399999993</v>
          </cell>
          <cell r="M149">
            <v>3752345.79</v>
          </cell>
          <cell r="N149">
            <v>7111753.0199999996</v>
          </cell>
          <cell r="O149">
            <v>5279674.5</v>
          </cell>
          <cell r="P149">
            <v>7995909.6799999997</v>
          </cell>
          <cell r="Q149">
            <v>5669779</v>
          </cell>
          <cell r="R149">
            <v>9835878.6799999997</v>
          </cell>
          <cell r="S149">
            <v>6025348.1399999997</v>
          </cell>
          <cell r="T149">
            <v>11870522.67</v>
          </cell>
          <cell r="U149">
            <v>6025348.1399999997</v>
          </cell>
          <cell r="V149">
            <v>12605698.5</v>
          </cell>
          <cell r="W149">
            <v>7926386.5399999991</v>
          </cell>
          <cell r="X149">
            <v>15694735.82</v>
          </cell>
          <cell r="Y149">
            <v>10137184.869999999</v>
          </cell>
        </row>
        <row r="150">
          <cell r="A150">
            <v>1900</v>
          </cell>
          <cell r="B150">
            <v>2138168.17</v>
          </cell>
          <cell r="C150">
            <v>36215381.840000004</v>
          </cell>
          <cell r="D150">
            <v>93057723.140000001</v>
          </cell>
          <cell r="E150">
            <v>177822093.63999999</v>
          </cell>
          <cell r="F150">
            <v>112975075.03</v>
          </cell>
          <cell r="G150">
            <v>210157705.64999998</v>
          </cell>
          <cell r="H150">
            <v>116210571.25</v>
          </cell>
          <cell r="I150">
            <v>281681184.31999999</v>
          </cell>
          <cell r="J150">
            <v>140999962.63</v>
          </cell>
          <cell r="K150">
            <v>331658206.57999998</v>
          </cell>
          <cell r="L150">
            <v>172802615.85999998</v>
          </cell>
          <cell r="M150">
            <v>387234127.27999997</v>
          </cell>
          <cell r="N150">
            <v>232963804.26999998</v>
          </cell>
          <cell r="O150">
            <v>502652425.88999999</v>
          </cell>
          <cell r="P150">
            <v>254822136.09999996</v>
          </cell>
          <cell r="Q150">
            <v>550726215.47000003</v>
          </cell>
          <cell r="R150">
            <v>331768506.25999999</v>
          </cell>
          <cell r="S150">
            <v>724257674.93000007</v>
          </cell>
          <cell r="T150">
            <v>498950460.51999998</v>
          </cell>
          <cell r="U150">
            <v>890498460.29000008</v>
          </cell>
          <cell r="V150">
            <v>589161462.75999999</v>
          </cell>
          <cell r="W150">
            <v>1123867243.8400002</v>
          </cell>
          <cell r="X150">
            <v>610798095.80999994</v>
          </cell>
          <cell r="Y150">
            <v>1197243829.3500001</v>
          </cell>
        </row>
        <row r="151">
          <cell r="A151">
            <v>2000</v>
          </cell>
          <cell r="B151">
            <v>3625.16</v>
          </cell>
          <cell r="C151">
            <v>2660764.64</v>
          </cell>
          <cell r="D151">
            <v>3625.16</v>
          </cell>
          <cell r="E151">
            <v>6481263.8399999999</v>
          </cell>
          <cell r="F151">
            <v>1359209.43</v>
          </cell>
          <cell r="G151">
            <v>7128361.7299999995</v>
          </cell>
          <cell r="H151">
            <v>1359209.43</v>
          </cell>
          <cell r="I151">
            <v>9255426.25</v>
          </cell>
          <cell r="J151">
            <v>1359209.43</v>
          </cell>
          <cell r="K151">
            <v>11719515.01</v>
          </cell>
          <cell r="L151">
            <v>1359209.43</v>
          </cell>
          <cell r="M151">
            <v>51754201.019999996</v>
          </cell>
          <cell r="N151">
            <v>1359209.43</v>
          </cell>
          <cell r="O151">
            <v>51754201.019999996</v>
          </cell>
          <cell r="P151">
            <v>1363546.5699999998</v>
          </cell>
          <cell r="Q151">
            <v>51754201.019999996</v>
          </cell>
          <cell r="R151">
            <v>1363546.5699999998</v>
          </cell>
          <cell r="S151">
            <v>54331588.679999992</v>
          </cell>
          <cell r="T151">
            <v>1363546.5699999998</v>
          </cell>
          <cell r="U151">
            <v>54331588.679999992</v>
          </cell>
          <cell r="V151">
            <v>1363546.5699999998</v>
          </cell>
          <cell r="W151">
            <v>54361727.319999993</v>
          </cell>
          <cell r="X151">
            <v>1363546.5699999998</v>
          </cell>
          <cell r="Y151">
            <v>54361727.319999993</v>
          </cell>
        </row>
        <row r="152">
          <cell r="A152">
            <v>2010</v>
          </cell>
          <cell r="B152">
            <v>5171463.76</v>
          </cell>
          <cell r="C152">
            <v>24685766.48</v>
          </cell>
          <cell r="D152">
            <v>15654097.209999999</v>
          </cell>
          <cell r="E152">
            <v>36708612.620000005</v>
          </cell>
          <cell r="F152">
            <v>22943181.890000001</v>
          </cell>
          <cell r="G152">
            <v>56601240.329999998</v>
          </cell>
          <cell r="H152">
            <v>597228797.22999978</v>
          </cell>
          <cell r="I152">
            <v>82918418.739999995</v>
          </cell>
          <cell r="J152">
            <v>604630911.64999974</v>
          </cell>
          <cell r="K152">
            <v>89748910.049999997</v>
          </cell>
          <cell r="L152">
            <v>626757425.26999974</v>
          </cell>
          <cell r="M152">
            <v>94978250.489999995</v>
          </cell>
          <cell r="N152">
            <v>658121911.22999978</v>
          </cell>
          <cell r="O152">
            <v>125831942.06</v>
          </cell>
          <cell r="P152">
            <v>666671511.67999983</v>
          </cell>
          <cell r="Q152">
            <v>136320591.81</v>
          </cell>
          <cell r="R152">
            <v>675036374.29999983</v>
          </cell>
          <cell r="S152">
            <v>153762390.02000001</v>
          </cell>
          <cell r="T152">
            <v>688410578.67999983</v>
          </cell>
          <cell r="U152">
            <v>168328610.38</v>
          </cell>
          <cell r="V152">
            <v>700543907.05999982</v>
          </cell>
          <cell r="W152">
            <v>177986027.81</v>
          </cell>
          <cell r="X152">
            <v>716991362.11999977</v>
          </cell>
          <cell r="Y152">
            <v>202677866.03</v>
          </cell>
        </row>
        <row r="153">
          <cell r="A153">
            <v>2100</v>
          </cell>
          <cell r="B153">
            <v>1149218815.0599999</v>
          </cell>
          <cell r="C153">
            <v>296358399.76999998</v>
          </cell>
          <cell r="D153">
            <v>1698359229.1599998</v>
          </cell>
          <cell r="E153">
            <v>687263516.02999997</v>
          </cell>
          <cell r="F153">
            <v>2576630051.4200001</v>
          </cell>
          <cell r="G153">
            <v>845666123.91999996</v>
          </cell>
          <cell r="H153">
            <v>3644112919.7800002</v>
          </cell>
          <cell r="I153">
            <v>1053083633.66</v>
          </cell>
          <cell r="J153">
            <v>4320954816.7399998</v>
          </cell>
          <cell r="K153">
            <v>1230888316.02</v>
          </cell>
          <cell r="L153">
            <v>4888337419.5999994</v>
          </cell>
          <cell r="M153">
            <v>1462689873.48</v>
          </cell>
          <cell r="N153">
            <v>5315491776.789999</v>
          </cell>
          <cell r="O153">
            <v>1650767866.6400001</v>
          </cell>
          <cell r="P153">
            <v>5790731731.9299994</v>
          </cell>
          <cell r="Q153">
            <v>1916474991.98</v>
          </cell>
          <cell r="R153">
            <v>6649406033.7199993</v>
          </cell>
          <cell r="S153">
            <v>2422490031.6500001</v>
          </cell>
          <cell r="T153">
            <v>7483314899.0899992</v>
          </cell>
          <cell r="U153">
            <v>2973747201.29</v>
          </cell>
          <cell r="V153">
            <v>8321824769.2099991</v>
          </cell>
          <cell r="W153">
            <v>3556392515.6399999</v>
          </cell>
          <cell r="X153">
            <v>9330103322.4099998</v>
          </cell>
          <cell r="Y153">
            <v>4151979954.1099997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934518.19</v>
          </cell>
          <cell r="L154">
            <v>0</v>
          </cell>
          <cell r="M154">
            <v>934518.19</v>
          </cell>
          <cell r="N154">
            <v>0</v>
          </cell>
          <cell r="O154">
            <v>934518.19</v>
          </cell>
          <cell r="P154">
            <v>0</v>
          </cell>
          <cell r="Q154">
            <v>1082655.19</v>
          </cell>
          <cell r="R154">
            <v>0</v>
          </cell>
          <cell r="S154">
            <v>1082655.19</v>
          </cell>
          <cell r="T154">
            <v>0</v>
          </cell>
          <cell r="U154">
            <v>1082655.19</v>
          </cell>
          <cell r="V154">
            <v>0</v>
          </cell>
          <cell r="W154">
            <v>1282655.19</v>
          </cell>
          <cell r="X154">
            <v>1149599.76</v>
          </cell>
          <cell r="Y154">
            <v>1282655.19</v>
          </cell>
        </row>
        <row r="155">
          <cell r="A155">
            <v>2104</v>
          </cell>
          <cell r="B155">
            <v>0</v>
          </cell>
          <cell r="C155">
            <v>157340871.00999999</v>
          </cell>
          <cell r="D155">
            <v>0</v>
          </cell>
          <cell r="E155">
            <v>269149364.23000002</v>
          </cell>
          <cell r="F155">
            <v>0</v>
          </cell>
          <cell r="G155">
            <v>444753794.37</v>
          </cell>
          <cell r="H155">
            <v>0</v>
          </cell>
          <cell r="I155">
            <v>468524407.49000001</v>
          </cell>
          <cell r="J155">
            <v>0</v>
          </cell>
          <cell r="K155">
            <v>565791291.93000007</v>
          </cell>
          <cell r="L155">
            <v>6726.35</v>
          </cell>
          <cell r="M155">
            <v>920595733.87000012</v>
          </cell>
          <cell r="N155">
            <v>6726.35</v>
          </cell>
          <cell r="O155">
            <v>1042710809.8200002</v>
          </cell>
          <cell r="P155">
            <v>6726.35</v>
          </cell>
          <cell r="Q155">
            <v>1544606057.3200002</v>
          </cell>
          <cell r="R155">
            <v>6726.35</v>
          </cell>
          <cell r="S155">
            <v>1711389632.2200003</v>
          </cell>
          <cell r="T155">
            <v>6726.35</v>
          </cell>
          <cell r="U155">
            <v>2343189443.25</v>
          </cell>
          <cell r="V155">
            <v>7025.8700000000008</v>
          </cell>
          <cell r="W155">
            <v>2896669944.6900001</v>
          </cell>
          <cell r="X155">
            <v>7025.8700000000008</v>
          </cell>
          <cell r="Y155">
            <v>3646207846.4400001</v>
          </cell>
        </row>
        <row r="156">
          <cell r="A156">
            <v>2106</v>
          </cell>
          <cell r="B156">
            <v>606922502.05999994</v>
          </cell>
          <cell r="C156">
            <v>0</v>
          </cell>
          <cell r="D156">
            <v>1049754428.98</v>
          </cell>
          <cell r="E156">
            <v>0</v>
          </cell>
          <cell r="F156">
            <v>1703311403.71</v>
          </cell>
          <cell r="G156">
            <v>0</v>
          </cell>
          <cell r="H156">
            <v>2204041700.5300002</v>
          </cell>
          <cell r="I156">
            <v>0</v>
          </cell>
          <cell r="J156">
            <v>3175886488.4000001</v>
          </cell>
          <cell r="K156">
            <v>0</v>
          </cell>
          <cell r="L156">
            <v>3671522977.6999998</v>
          </cell>
          <cell r="M156">
            <v>0</v>
          </cell>
          <cell r="N156">
            <v>4388931249.9799995</v>
          </cell>
          <cell r="O156">
            <v>0</v>
          </cell>
          <cell r="P156">
            <v>5395931502.3799992</v>
          </cell>
          <cell r="Q156">
            <v>0</v>
          </cell>
          <cell r="R156">
            <v>6175471139.1299992</v>
          </cell>
          <cell r="S156">
            <v>0</v>
          </cell>
          <cell r="T156">
            <v>6615045641.6899996</v>
          </cell>
          <cell r="U156">
            <v>0</v>
          </cell>
          <cell r="V156">
            <v>7177448700.4899998</v>
          </cell>
          <cell r="W156">
            <v>0</v>
          </cell>
          <cell r="X156">
            <v>7852366958.9399996</v>
          </cell>
          <cell r="Y156">
            <v>0</v>
          </cell>
        </row>
        <row r="157">
          <cell r="A157">
            <v>2108</v>
          </cell>
          <cell r="B157">
            <v>0</v>
          </cell>
          <cell r="C157">
            <v>296381308.03999996</v>
          </cell>
          <cell r="D157">
            <v>0</v>
          </cell>
          <cell r="E157">
            <v>641192056.04000008</v>
          </cell>
          <cell r="F157">
            <v>0</v>
          </cell>
          <cell r="G157">
            <v>899061523.29999995</v>
          </cell>
          <cell r="H157">
            <v>0</v>
          </cell>
          <cell r="I157">
            <v>1853281446.2600002</v>
          </cell>
          <cell r="J157">
            <v>0</v>
          </cell>
          <cell r="K157">
            <v>4087949474.6300001</v>
          </cell>
          <cell r="L157">
            <v>0</v>
          </cell>
          <cell r="M157">
            <v>5461511983.2700005</v>
          </cell>
          <cell r="N157">
            <v>0</v>
          </cell>
          <cell r="O157">
            <v>7410996119.5200014</v>
          </cell>
          <cell r="P157">
            <v>0</v>
          </cell>
          <cell r="Q157">
            <v>9761205977.0700016</v>
          </cell>
          <cell r="R157">
            <v>0</v>
          </cell>
          <cell r="S157">
            <v>11305000562.070002</v>
          </cell>
          <cell r="T157">
            <v>0</v>
          </cell>
          <cell r="U157">
            <v>14096178392.170002</v>
          </cell>
          <cell r="V157">
            <v>0</v>
          </cell>
          <cell r="W157">
            <v>15954581335.830002</v>
          </cell>
          <cell r="X157">
            <v>0</v>
          </cell>
          <cell r="Y157">
            <v>16970893359.610003</v>
          </cell>
        </row>
        <row r="158">
          <cell r="A158">
            <v>2110</v>
          </cell>
          <cell r="B158">
            <v>0</v>
          </cell>
          <cell r="C158">
            <v>835104807.45999992</v>
          </cell>
          <cell r="D158">
            <v>0</v>
          </cell>
          <cell r="E158">
            <v>1950610209.5099998</v>
          </cell>
          <cell r="F158">
            <v>0</v>
          </cell>
          <cell r="G158">
            <v>3148314246.7299995</v>
          </cell>
          <cell r="H158">
            <v>8115.99</v>
          </cell>
          <cell r="I158">
            <v>4588287854.8699999</v>
          </cell>
          <cell r="J158">
            <v>8115.99</v>
          </cell>
          <cell r="K158">
            <v>5149869760.2200003</v>
          </cell>
          <cell r="L158">
            <v>8115.99</v>
          </cell>
          <cell r="M158">
            <v>7083372091.8000002</v>
          </cell>
          <cell r="N158">
            <v>8115.99</v>
          </cell>
          <cell r="O158">
            <v>9074374368.4099998</v>
          </cell>
          <cell r="P158">
            <v>8115.99</v>
          </cell>
          <cell r="Q158">
            <v>10649635096.799999</v>
          </cell>
          <cell r="R158">
            <v>8115.99</v>
          </cell>
          <cell r="S158">
            <v>12070829531.309999</v>
          </cell>
          <cell r="T158">
            <v>8115.99</v>
          </cell>
          <cell r="U158">
            <v>13111919128.57</v>
          </cell>
          <cell r="V158">
            <v>8115.99</v>
          </cell>
          <cell r="W158">
            <v>14964121957.860001</v>
          </cell>
          <cell r="X158">
            <v>8115.99</v>
          </cell>
          <cell r="Y158">
            <v>15744554604.17</v>
          </cell>
        </row>
        <row r="159">
          <cell r="A159">
            <v>2112</v>
          </cell>
          <cell r="B159">
            <v>1140550684.9199998</v>
          </cell>
          <cell r="C159">
            <v>0</v>
          </cell>
          <cell r="D159">
            <v>3307955258.5199995</v>
          </cell>
          <cell r="E159">
            <v>0</v>
          </cell>
          <cell r="F159">
            <v>4672462724.0899992</v>
          </cell>
          <cell r="G159">
            <v>0</v>
          </cell>
          <cell r="H159">
            <v>6937093087.2199993</v>
          </cell>
          <cell r="I159">
            <v>0</v>
          </cell>
          <cell r="J159">
            <v>8174503713.9599991</v>
          </cell>
          <cell r="K159">
            <v>0</v>
          </cell>
          <cell r="L159">
            <v>10437245973.889999</v>
          </cell>
          <cell r="M159">
            <v>0</v>
          </cell>
          <cell r="N159">
            <v>12561201466.68</v>
          </cell>
          <cell r="O159">
            <v>0</v>
          </cell>
          <cell r="P159">
            <v>14908974294.450001</v>
          </cell>
          <cell r="Q159">
            <v>0</v>
          </cell>
          <cell r="R159">
            <v>16692611017.940001</v>
          </cell>
          <cell r="S159">
            <v>0</v>
          </cell>
          <cell r="T159">
            <v>18627326128.940002</v>
          </cell>
          <cell r="U159">
            <v>0</v>
          </cell>
          <cell r="V159">
            <v>20636290821.520004</v>
          </cell>
          <cell r="W159">
            <v>0</v>
          </cell>
          <cell r="X159">
            <v>21836203345.930004</v>
          </cell>
          <cell r="Y159">
            <v>0</v>
          </cell>
        </row>
        <row r="160">
          <cell r="A160">
            <v>2114</v>
          </cell>
          <cell r="B160">
            <v>1554162.73</v>
          </cell>
          <cell r="C160">
            <v>2749290.62</v>
          </cell>
          <cell r="D160">
            <v>8243307.8499999996</v>
          </cell>
          <cell r="E160">
            <v>6391522.7200000007</v>
          </cell>
          <cell r="F160">
            <v>16016462.509999998</v>
          </cell>
          <cell r="G160">
            <v>30381826.840000004</v>
          </cell>
          <cell r="H160">
            <v>19423186.649999999</v>
          </cell>
          <cell r="I160">
            <v>31494867.360000003</v>
          </cell>
          <cell r="J160">
            <v>26115055.219999999</v>
          </cell>
          <cell r="K160">
            <v>39360847.900000006</v>
          </cell>
          <cell r="L160">
            <v>28800474.169999998</v>
          </cell>
          <cell r="M160">
            <v>43772410.880000003</v>
          </cell>
          <cell r="N160">
            <v>167631642.33999997</v>
          </cell>
          <cell r="O160">
            <v>58804854.969999999</v>
          </cell>
          <cell r="P160">
            <v>172119805.16999999</v>
          </cell>
          <cell r="Q160">
            <v>73906065.290000007</v>
          </cell>
          <cell r="R160">
            <v>181192067.17999998</v>
          </cell>
          <cell r="S160">
            <v>163063566.99000001</v>
          </cell>
          <cell r="T160">
            <v>188505771.25999999</v>
          </cell>
          <cell r="U160">
            <v>182615069.24000001</v>
          </cell>
          <cell r="V160">
            <v>191481456.09</v>
          </cell>
          <cell r="W160">
            <v>192346192.82000002</v>
          </cell>
          <cell r="X160">
            <v>195669858.40000001</v>
          </cell>
          <cell r="Y160">
            <v>196458870.06000003</v>
          </cell>
        </row>
        <row r="161">
          <cell r="A161" t="str">
            <v>Total</v>
          </cell>
          <cell r="B161">
            <v>29065819541.149986</v>
          </cell>
          <cell r="C161">
            <v>37267836070.529991</v>
          </cell>
          <cell r="D161">
            <v>62671638592.210014</v>
          </cell>
          <cell r="E161">
            <v>70677415817.83992</v>
          </cell>
          <cell r="F161">
            <v>95213493570.059998</v>
          </cell>
          <cell r="G161">
            <v>110139857455.21996</v>
          </cell>
          <cell r="H161">
            <v>128702225432.88995</v>
          </cell>
          <cell r="I161">
            <v>144278728486.76004</v>
          </cell>
          <cell r="J161">
            <v>160547886744.13992</v>
          </cell>
          <cell r="K161">
            <v>185488433030.3999</v>
          </cell>
          <cell r="L161">
            <v>194056429138.16989</v>
          </cell>
          <cell r="M161">
            <v>233214648342.70993</v>
          </cell>
          <cell r="N161">
            <v>228577332702.28696</v>
          </cell>
          <cell r="O161">
            <v>275663162940.21503</v>
          </cell>
          <cell r="P161">
            <v>263632426243.00589</v>
          </cell>
          <cell r="Q161">
            <v>313445350280.54382</v>
          </cell>
          <cell r="R161">
            <v>296721910864.48303</v>
          </cell>
          <cell r="S161">
            <v>356779598914.01099</v>
          </cell>
          <cell r="T161">
            <v>338377873914.59497</v>
          </cell>
          <cell r="U161">
            <v>395933691046.06927</v>
          </cell>
          <cell r="V161">
            <v>372019145989.33704</v>
          </cell>
          <cell r="W161">
            <v>434881538929.75854</v>
          </cell>
          <cell r="X161">
            <v>421620192252.02881</v>
          </cell>
          <cell r="Y161">
            <v>476317178537.2663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8243-2B3F-45EA-9573-A44E106E8D25}">
  <sheetPr>
    <pageSetUpPr fitToPage="1"/>
  </sheetPr>
  <dimension ref="B1:G55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2.7109375" style="3" customWidth="1"/>
    <col min="2" max="2" width="68.5703125" style="3" bestFit="1" customWidth="1"/>
    <col min="3" max="5" width="13.7109375" style="3" customWidth="1"/>
    <col min="6" max="16384" width="11.42578125" style="3"/>
  </cols>
  <sheetData>
    <row r="1" spans="2:7" ht="20.25">
      <c r="B1" s="1" t="s">
        <v>0</v>
      </c>
      <c r="C1" s="2"/>
      <c r="D1" s="2"/>
      <c r="E1" s="2"/>
    </row>
    <row r="2" spans="2:7" ht="20.25">
      <c r="B2" s="1" t="s">
        <v>1</v>
      </c>
      <c r="C2" s="4"/>
      <c r="D2" s="4"/>
      <c r="E2" s="4"/>
    </row>
    <row r="3" spans="2:7" ht="13.5">
      <c r="B3" s="5"/>
      <c r="C3" s="6"/>
      <c r="D3" s="6"/>
      <c r="E3" s="6"/>
    </row>
    <row r="4" spans="2:7" ht="15" customHeight="1">
      <c r="B4" s="7" t="s">
        <v>2</v>
      </c>
      <c r="C4" s="8"/>
      <c r="D4" s="8"/>
      <c r="E4" s="8"/>
    </row>
    <row r="5" spans="2:7" ht="25.15" customHeight="1">
      <c r="B5" s="9" t="s">
        <v>3</v>
      </c>
      <c r="C5" s="10" t="s">
        <v>4</v>
      </c>
      <c r="D5" s="10" t="s">
        <v>5</v>
      </c>
      <c r="E5" s="10" t="s">
        <v>6</v>
      </c>
    </row>
    <row r="6" spans="2:7" ht="25.15" customHeight="1">
      <c r="B6" s="11" t="s">
        <v>7</v>
      </c>
      <c r="C6" s="12">
        <f>C7+C9</f>
        <v>94337.07353413383</v>
      </c>
      <c r="D6" s="12">
        <f>D7+D9</f>
        <v>557803.5796802775</v>
      </c>
      <c r="E6" s="13">
        <f>C6-D6</f>
        <v>-463466.50614614366</v>
      </c>
      <c r="F6" s="14"/>
      <c r="G6" s="14"/>
    </row>
    <row r="7" spans="2:7" ht="18" customHeight="1">
      <c r="B7" s="15" t="s">
        <v>8</v>
      </c>
      <c r="C7" s="16">
        <f>C8</f>
        <v>65337.205000000009</v>
      </c>
      <c r="D7" s="16">
        <f>D8</f>
        <v>471378.30000000005</v>
      </c>
      <c r="E7" s="17">
        <f t="shared" ref="E7:E52" si="0">C7-D7</f>
        <v>-406041.09500000003</v>
      </c>
      <c r="F7" s="14"/>
    </row>
    <row r="8" spans="2:7" ht="15">
      <c r="B8" s="18" t="s">
        <v>9</v>
      </c>
      <c r="C8" s="19">
        <v>65337.205000000009</v>
      </c>
      <c r="D8" s="19">
        <v>471378.30000000005</v>
      </c>
      <c r="E8" s="20">
        <f t="shared" si="0"/>
        <v>-406041.09500000003</v>
      </c>
      <c r="F8" s="14"/>
    </row>
    <row r="9" spans="2:7" ht="18" customHeight="1">
      <c r="B9" s="15" t="s">
        <v>10</v>
      </c>
      <c r="C9" s="16">
        <f>C10</f>
        <v>28999.868534133821</v>
      </c>
      <c r="D9" s="16">
        <f>D10</f>
        <v>86425.279680277454</v>
      </c>
      <c r="E9" s="17">
        <f t="shared" si="0"/>
        <v>-57425.411146143633</v>
      </c>
      <c r="F9" s="14"/>
    </row>
    <row r="10" spans="2:7" ht="15">
      <c r="B10" s="18" t="s">
        <v>11</v>
      </c>
      <c r="C10" s="19">
        <v>28999.868534133821</v>
      </c>
      <c r="D10" s="19">
        <v>86425.279680277454</v>
      </c>
      <c r="E10" s="20">
        <f t="shared" si="0"/>
        <v>-57425.411146143633</v>
      </c>
      <c r="F10" s="14"/>
    </row>
    <row r="11" spans="2:7" ht="25.15" customHeight="1">
      <c r="B11" s="11" t="s">
        <v>12</v>
      </c>
      <c r="C11" s="12">
        <f>C12+C17</f>
        <v>11390.199999999999</v>
      </c>
      <c r="D11" s="12">
        <f>D12+D17</f>
        <v>152861.79999999999</v>
      </c>
      <c r="E11" s="13">
        <f t="shared" si="0"/>
        <v>-141471.59999999998</v>
      </c>
      <c r="F11" s="14"/>
      <c r="G11" s="14"/>
    </row>
    <row r="12" spans="2:7" ht="18" customHeight="1">
      <c r="B12" s="15" t="s">
        <v>8</v>
      </c>
      <c r="C12" s="16">
        <f>C13+C14</f>
        <v>11138.8</v>
      </c>
      <c r="D12" s="16">
        <f>D13+D14</f>
        <v>30120.800000000003</v>
      </c>
      <c r="E12" s="17">
        <f t="shared" si="0"/>
        <v>-18982.000000000004</v>
      </c>
      <c r="F12" s="14"/>
    </row>
    <row r="13" spans="2:7" ht="15">
      <c r="B13" s="18" t="s">
        <v>13</v>
      </c>
      <c r="C13" s="19">
        <v>957.9</v>
      </c>
      <c r="D13" s="19">
        <v>10775</v>
      </c>
      <c r="E13" s="20">
        <f t="shared" si="0"/>
        <v>-9817.1</v>
      </c>
      <c r="F13" s="14"/>
    </row>
    <row r="14" spans="2:7" ht="15">
      <c r="B14" s="18" t="s">
        <v>14</v>
      </c>
      <c r="C14" s="19">
        <f>C15+C16</f>
        <v>10180.9</v>
      </c>
      <c r="D14" s="19">
        <f>D15+D16</f>
        <v>19345.800000000003</v>
      </c>
      <c r="E14" s="20">
        <f t="shared" si="0"/>
        <v>-9164.9000000000033</v>
      </c>
      <c r="F14" s="14"/>
    </row>
    <row r="15" spans="2:7" ht="15">
      <c r="B15" s="21" t="s">
        <v>15</v>
      </c>
      <c r="C15" s="22">
        <v>2123.5</v>
      </c>
      <c r="D15" s="22">
        <v>2070.9</v>
      </c>
      <c r="E15" s="23">
        <f t="shared" si="0"/>
        <v>52.599999999999909</v>
      </c>
      <c r="F15" s="14"/>
    </row>
    <row r="16" spans="2:7" ht="15">
      <c r="B16" s="21" t="s">
        <v>16</v>
      </c>
      <c r="C16" s="22">
        <v>8057.4</v>
      </c>
      <c r="D16" s="22">
        <v>17274.900000000001</v>
      </c>
      <c r="E16" s="23">
        <f t="shared" si="0"/>
        <v>-9217.5000000000018</v>
      </c>
      <c r="F16" s="14"/>
    </row>
    <row r="17" spans="2:7" ht="18" customHeight="1">
      <c r="B17" s="15" t="s">
        <v>17</v>
      </c>
      <c r="C17" s="16">
        <f>C18+C19+C20</f>
        <v>251.4</v>
      </c>
      <c r="D17" s="16">
        <f>D18+D19+D20</f>
        <v>122741</v>
      </c>
      <c r="E17" s="17">
        <f t="shared" si="0"/>
        <v>-122489.60000000001</v>
      </c>
      <c r="F17" s="14"/>
    </row>
    <row r="18" spans="2:7" ht="15">
      <c r="B18" s="18" t="s">
        <v>13</v>
      </c>
      <c r="C18" s="19">
        <v>251.4</v>
      </c>
      <c r="D18" s="19">
        <v>0</v>
      </c>
      <c r="E18" s="20">
        <f t="shared" si="0"/>
        <v>251.4</v>
      </c>
      <c r="F18" s="14"/>
    </row>
    <row r="19" spans="2:7" ht="15">
      <c r="B19" s="18" t="s">
        <v>18</v>
      </c>
      <c r="C19" s="19">
        <v>0</v>
      </c>
      <c r="D19" s="19">
        <v>89860</v>
      </c>
      <c r="E19" s="20">
        <f t="shared" si="0"/>
        <v>-89860</v>
      </c>
      <c r="F19" s="14"/>
    </row>
    <row r="20" spans="2:7" ht="15">
      <c r="B20" s="18" t="s">
        <v>14</v>
      </c>
      <c r="C20" s="19">
        <f>C21+C22</f>
        <v>0</v>
      </c>
      <c r="D20" s="19">
        <f>D21+D22</f>
        <v>32881</v>
      </c>
      <c r="E20" s="20">
        <f t="shared" si="0"/>
        <v>-32881</v>
      </c>
      <c r="F20" s="14"/>
    </row>
    <row r="21" spans="2:7" ht="15">
      <c r="B21" s="21" t="s">
        <v>15</v>
      </c>
      <c r="C21" s="22">
        <v>0</v>
      </c>
      <c r="D21" s="22">
        <v>0</v>
      </c>
      <c r="E21" s="23">
        <f t="shared" si="0"/>
        <v>0</v>
      </c>
      <c r="F21" s="14"/>
    </row>
    <row r="22" spans="2:7" ht="15">
      <c r="B22" s="21" t="s">
        <v>16</v>
      </c>
      <c r="C22" s="22">
        <v>0</v>
      </c>
      <c r="D22" s="22">
        <v>32881</v>
      </c>
      <c r="E22" s="23">
        <f t="shared" si="0"/>
        <v>-32881</v>
      </c>
      <c r="F22" s="14"/>
    </row>
    <row r="23" spans="2:7" ht="25.15" customHeight="1">
      <c r="B23" s="11" t="s">
        <v>19</v>
      </c>
      <c r="C23" s="12">
        <v>585.29999999999995</v>
      </c>
      <c r="D23" s="12">
        <v>264.89999999999998</v>
      </c>
      <c r="E23" s="13">
        <f t="shared" si="0"/>
        <v>320.39999999999998</v>
      </c>
      <c r="F23" s="14"/>
    </row>
    <row r="24" spans="2:7" ht="25.15" customHeight="1">
      <c r="B24" s="11" t="s">
        <v>20</v>
      </c>
      <c r="C24" s="12">
        <f>C25+C26+C32+C39+C40+C43+C46</f>
        <v>87173.3</v>
      </c>
      <c r="D24" s="12">
        <f>D25+D26+D32+D39+D40+D43+D46</f>
        <v>508205.5</v>
      </c>
      <c r="E24" s="13">
        <f t="shared" si="0"/>
        <v>-421032.2</v>
      </c>
      <c r="F24" s="14"/>
      <c r="G24" s="14"/>
    </row>
    <row r="25" spans="2:7" ht="18" customHeight="1">
      <c r="B25" s="15" t="s">
        <v>21</v>
      </c>
      <c r="C25" s="16">
        <v>4590.5</v>
      </c>
      <c r="D25" s="16">
        <v>0</v>
      </c>
      <c r="E25" s="17">
        <f t="shared" si="0"/>
        <v>4590.5</v>
      </c>
      <c r="F25" s="14"/>
    </row>
    <row r="26" spans="2:7" ht="18" customHeight="1">
      <c r="B26" s="15" t="s">
        <v>22</v>
      </c>
      <c r="C26" s="16">
        <f>C27+C28+C29</f>
        <v>64924.200000000004</v>
      </c>
      <c r="D26" s="16">
        <f>D27+D28+D29</f>
        <v>50799.200000000004</v>
      </c>
      <c r="E26" s="17">
        <f t="shared" si="0"/>
        <v>14125</v>
      </c>
      <c r="F26" s="14"/>
    </row>
    <row r="27" spans="2:7" ht="15">
      <c r="B27" s="18" t="s">
        <v>23</v>
      </c>
      <c r="C27" s="19">
        <v>2576.4</v>
      </c>
      <c r="D27" s="19">
        <v>2851.8</v>
      </c>
      <c r="E27" s="20">
        <f t="shared" si="0"/>
        <v>-275.40000000000009</v>
      </c>
      <c r="F27" s="14"/>
    </row>
    <row r="28" spans="2:7" ht="15">
      <c r="B28" s="18" t="s">
        <v>13</v>
      </c>
      <c r="C28" s="19">
        <v>59976.4</v>
      </c>
      <c r="D28" s="19">
        <v>47947.4</v>
      </c>
      <c r="E28" s="20">
        <f t="shared" si="0"/>
        <v>12029</v>
      </c>
      <c r="F28" s="14"/>
    </row>
    <row r="29" spans="2:7" ht="15">
      <c r="B29" s="18" t="s">
        <v>14</v>
      </c>
      <c r="C29" s="19">
        <f>C30+C31</f>
        <v>2371.3999999999996</v>
      </c>
      <c r="D29" s="19">
        <f>D30+D31</f>
        <v>0</v>
      </c>
      <c r="E29" s="20">
        <f t="shared" si="0"/>
        <v>2371.3999999999996</v>
      </c>
      <c r="F29" s="14"/>
    </row>
    <row r="30" spans="2:7" ht="15">
      <c r="B30" s="21" t="s">
        <v>15</v>
      </c>
      <c r="C30" s="22">
        <v>82.7</v>
      </c>
      <c r="D30" s="22">
        <v>0</v>
      </c>
      <c r="E30" s="23">
        <f t="shared" si="0"/>
        <v>82.7</v>
      </c>
      <c r="F30" s="14"/>
    </row>
    <row r="31" spans="2:7" ht="15">
      <c r="B31" s="21" t="s">
        <v>16</v>
      </c>
      <c r="C31" s="22">
        <v>2288.6999999999998</v>
      </c>
      <c r="D31" s="22">
        <v>0</v>
      </c>
      <c r="E31" s="23">
        <f t="shared" si="0"/>
        <v>2288.6999999999998</v>
      </c>
      <c r="F31" s="14"/>
    </row>
    <row r="32" spans="2:7" ht="18" customHeight="1">
      <c r="B32" s="15" t="s">
        <v>24</v>
      </c>
      <c r="C32" s="16">
        <f>C33+C34+C35+C36</f>
        <v>688.9</v>
      </c>
      <c r="D32" s="16">
        <f>D33+D34+D35+D36</f>
        <v>370499.8</v>
      </c>
      <c r="E32" s="17">
        <f t="shared" si="0"/>
        <v>-369810.89999999997</v>
      </c>
      <c r="F32" s="14"/>
    </row>
    <row r="33" spans="2:7" ht="15">
      <c r="B33" s="18" t="s">
        <v>23</v>
      </c>
      <c r="C33" s="19">
        <v>0</v>
      </c>
      <c r="D33" s="19">
        <v>20617.7</v>
      </c>
      <c r="E33" s="20">
        <f t="shared" si="0"/>
        <v>-20617.7</v>
      </c>
      <c r="F33" s="14"/>
    </row>
    <row r="34" spans="2:7" ht="15">
      <c r="B34" s="18" t="s">
        <v>13</v>
      </c>
      <c r="C34" s="19">
        <v>688.9</v>
      </c>
      <c r="D34" s="19">
        <v>9209.7000000000007</v>
      </c>
      <c r="E34" s="20">
        <f t="shared" si="0"/>
        <v>-8520.8000000000011</v>
      </c>
      <c r="F34" s="14"/>
    </row>
    <row r="35" spans="2:7" ht="15">
      <c r="B35" s="18" t="s">
        <v>18</v>
      </c>
      <c r="C35" s="19">
        <v>0</v>
      </c>
      <c r="D35" s="19">
        <v>165611</v>
      </c>
      <c r="E35" s="20">
        <f t="shared" si="0"/>
        <v>-165611</v>
      </c>
      <c r="F35" s="14"/>
    </row>
    <row r="36" spans="2:7" ht="15">
      <c r="B36" s="18" t="s">
        <v>14</v>
      </c>
      <c r="C36" s="19">
        <f>C37+C38</f>
        <v>0</v>
      </c>
      <c r="D36" s="19">
        <f>D37+D38</f>
        <v>175061.4</v>
      </c>
      <c r="E36" s="20">
        <f t="shared" si="0"/>
        <v>-175061.4</v>
      </c>
      <c r="F36" s="14"/>
    </row>
    <row r="37" spans="2:7" ht="15">
      <c r="B37" s="21" t="s">
        <v>15</v>
      </c>
      <c r="C37" s="22">
        <v>0</v>
      </c>
      <c r="D37" s="22">
        <v>691.5</v>
      </c>
      <c r="E37" s="23">
        <f t="shared" si="0"/>
        <v>-691.5</v>
      </c>
      <c r="F37" s="14"/>
    </row>
    <row r="38" spans="2:7" ht="15">
      <c r="B38" s="21" t="s">
        <v>16</v>
      </c>
      <c r="C38" s="22">
        <v>0</v>
      </c>
      <c r="D38" s="24">
        <v>174369.9</v>
      </c>
      <c r="E38" s="23">
        <f t="shared" si="0"/>
        <v>-174369.9</v>
      </c>
      <c r="F38" s="14"/>
    </row>
    <row r="39" spans="2:7" ht="18" customHeight="1">
      <c r="B39" s="15" t="s">
        <v>25</v>
      </c>
      <c r="C39" s="16">
        <v>4365.8999999999996</v>
      </c>
      <c r="D39" s="16">
        <v>3204.1</v>
      </c>
      <c r="E39" s="17">
        <f t="shared" si="0"/>
        <v>1161.7999999999997</v>
      </c>
      <c r="F39" s="14"/>
    </row>
    <row r="40" spans="2:7" ht="18" customHeight="1">
      <c r="B40" s="15" t="s">
        <v>26</v>
      </c>
      <c r="C40" s="16">
        <f>C41</f>
        <v>12603.8</v>
      </c>
      <c r="D40" s="16">
        <f>D41</f>
        <v>64125.4</v>
      </c>
      <c r="E40" s="17">
        <f t="shared" si="0"/>
        <v>-51521.600000000006</v>
      </c>
      <c r="F40" s="14"/>
    </row>
    <row r="41" spans="2:7" ht="15">
      <c r="B41" s="18" t="s">
        <v>14</v>
      </c>
      <c r="C41" s="19">
        <f>C42</f>
        <v>12603.8</v>
      </c>
      <c r="D41" s="19">
        <f>D42</f>
        <v>64125.4</v>
      </c>
      <c r="E41" s="20">
        <f t="shared" si="0"/>
        <v>-51521.600000000006</v>
      </c>
      <c r="F41" s="14"/>
    </row>
    <row r="42" spans="2:7" ht="15">
      <c r="B42" s="21" t="s">
        <v>16</v>
      </c>
      <c r="C42" s="22">
        <v>12603.8</v>
      </c>
      <c r="D42" s="22">
        <v>64125.4</v>
      </c>
      <c r="E42" s="23">
        <f t="shared" si="0"/>
        <v>-51521.600000000006</v>
      </c>
      <c r="F42" s="14"/>
    </row>
    <row r="43" spans="2:7" ht="18" customHeight="1">
      <c r="B43" s="15" t="s">
        <v>27</v>
      </c>
      <c r="C43" s="16">
        <f>C44</f>
        <v>0</v>
      </c>
      <c r="D43" s="16">
        <f>D44</f>
        <v>70</v>
      </c>
      <c r="E43" s="17">
        <f t="shared" si="0"/>
        <v>-70</v>
      </c>
      <c r="F43" s="14"/>
    </row>
    <row r="44" spans="2:7" ht="15">
      <c r="B44" s="18" t="s">
        <v>14</v>
      </c>
      <c r="C44" s="19">
        <f>C45</f>
        <v>0</v>
      </c>
      <c r="D44" s="19">
        <f>D45</f>
        <v>70</v>
      </c>
      <c r="E44" s="20">
        <f t="shared" si="0"/>
        <v>-70</v>
      </c>
      <c r="F44" s="14"/>
    </row>
    <row r="45" spans="2:7" ht="15">
      <c r="B45" s="21" t="s">
        <v>16</v>
      </c>
      <c r="C45" s="22">
        <v>0</v>
      </c>
      <c r="D45" s="22">
        <v>70</v>
      </c>
      <c r="E45" s="23">
        <f t="shared" si="0"/>
        <v>-70</v>
      </c>
      <c r="F45" s="14"/>
    </row>
    <row r="46" spans="2:7" ht="18" customHeight="1">
      <c r="B46" s="15" t="s">
        <v>28</v>
      </c>
      <c r="C46" s="16">
        <v>0</v>
      </c>
      <c r="D46" s="16">
        <v>19507</v>
      </c>
      <c r="E46" s="17">
        <f t="shared" si="0"/>
        <v>-19507</v>
      </c>
      <c r="F46" s="14"/>
    </row>
    <row r="47" spans="2:7" ht="25.15" customHeight="1">
      <c r="B47" s="11" t="s">
        <v>29</v>
      </c>
      <c r="C47" s="12">
        <f>C48+C49+C50+C51</f>
        <v>361168.1</v>
      </c>
      <c r="D47" s="12">
        <f>D48+D49+D50+D51</f>
        <v>0</v>
      </c>
      <c r="E47" s="13">
        <f t="shared" si="0"/>
        <v>361168.1</v>
      </c>
      <c r="F47" s="14"/>
      <c r="G47" s="14"/>
    </row>
    <row r="48" spans="2:7" ht="15">
      <c r="B48" s="18" t="s">
        <v>30</v>
      </c>
      <c r="C48" s="19">
        <v>14389.9</v>
      </c>
      <c r="D48" s="19"/>
      <c r="E48" s="20">
        <f t="shared" si="0"/>
        <v>14389.9</v>
      </c>
      <c r="F48" s="14"/>
    </row>
    <row r="49" spans="2:7" ht="15">
      <c r="B49" s="18" t="s">
        <v>31</v>
      </c>
      <c r="C49" s="19">
        <v>19583.5</v>
      </c>
      <c r="D49" s="19"/>
      <c r="E49" s="20">
        <f t="shared" si="0"/>
        <v>19583.5</v>
      </c>
      <c r="F49" s="14"/>
    </row>
    <row r="50" spans="2:7" ht="15">
      <c r="B50" s="18" t="s">
        <v>32</v>
      </c>
      <c r="C50" s="19">
        <v>2026.1</v>
      </c>
      <c r="D50" s="19"/>
      <c r="E50" s="20">
        <f t="shared" si="0"/>
        <v>2026.1</v>
      </c>
      <c r="F50" s="14"/>
    </row>
    <row r="51" spans="2:7" ht="15">
      <c r="B51" s="18" t="s">
        <v>33</v>
      </c>
      <c r="C51" s="19">
        <v>325168.59999999998</v>
      </c>
      <c r="D51" s="19"/>
      <c r="E51" s="20">
        <f t="shared" si="0"/>
        <v>325168.59999999998</v>
      </c>
      <c r="F51" s="14"/>
    </row>
    <row r="52" spans="2:7" ht="25.15" customHeight="1">
      <c r="B52" s="25" t="s">
        <v>34</v>
      </c>
      <c r="C52" s="26">
        <f>C6+C11+C23+C24+C47</f>
        <v>554653.97353413375</v>
      </c>
      <c r="D52" s="26">
        <f>D6+D11+D23+D24+D47</f>
        <v>1219135.7796802777</v>
      </c>
      <c r="E52" s="27">
        <f t="shared" si="0"/>
        <v>-664481.80614614394</v>
      </c>
      <c r="F52" s="14"/>
      <c r="G52" s="14"/>
    </row>
    <row r="53" spans="2:7">
      <c r="F53" s="14"/>
    </row>
    <row r="54" spans="2:7">
      <c r="C54" s="14"/>
      <c r="D54" s="14"/>
      <c r="E54" s="14"/>
      <c r="F54" s="14"/>
    </row>
    <row r="55" spans="2:7">
      <c r="C55" s="14"/>
      <c r="D55" s="14"/>
      <c r="E55" s="14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86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PEG_T1_2023</vt:lpstr>
      <vt:lpstr>PEG_T1_2023!Zone_d_impression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SAAJI Jamila</cp:lastModifiedBy>
  <dcterms:created xsi:type="dcterms:W3CDTF">2025-07-04T08:24:44Z</dcterms:created>
  <dcterms:modified xsi:type="dcterms:W3CDTF">2025-07-04T08:25:03Z</dcterms:modified>
</cp:coreProperties>
</file>